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24г." sheetId="28" r:id="rId1"/>
  </sheets>
  <calcPr calcId="144525"/>
</workbook>
</file>

<file path=xl/calcChain.xml><?xml version="1.0" encoding="utf-8"?>
<calcChain xmlns="http://schemas.openxmlformats.org/spreadsheetml/2006/main">
  <c r="D2135" i="28" l="1"/>
  <c r="D2086" i="28"/>
  <c r="D2037" i="28"/>
  <c r="D1988" i="28"/>
  <c r="D1939" i="28"/>
  <c r="D1890" i="28"/>
  <c r="D1841" i="28"/>
  <c r="D1792" i="28"/>
  <c r="D1743" i="28"/>
  <c r="D1694" i="28"/>
  <c r="D1645" i="28"/>
  <c r="D1596" i="28"/>
  <c r="D1547" i="28"/>
  <c r="D1498" i="28"/>
  <c r="D1449" i="28"/>
  <c r="D1400" i="28"/>
  <c r="D1351" i="28"/>
  <c r="D1302" i="28"/>
  <c r="D1253" i="28"/>
  <c r="D1204" i="28"/>
  <c r="D1155" i="28"/>
  <c r="D1106" i="28"/>
  <c r="D1057" i="28"/>
  <c r="D1008" i="28"/>
  <c r="D959" i="28"/>
  <c r="D910" i="28"/>
  <c r="D861" i="28"/>
  <c r="D812" i="28"/>
  <c r="D763" i="28"/>
  <c r="D714" i="28"/>
  <c r="D665" i="28"/>
  <c r="D616" i="28"/>
  <c r="D567" i="28"/>
  <c r="D518" i="28"/>
  <c r="D469" i="28"/>
  <c r="D420" i="28"/>
  <c r="D371" i="28"/>
  <c r="D322" i="28"/>
  <c r="D273" i="28"/>
  <c r="D224" i="28"/>
  <c r="D176" i="28"/>
  <c r="D126" i="28"/>
  <c r="D77" i="28"/>
  <c r="D28" i="28"/>
  <c r="D2143" i="28" l="1"/>
  <c r="D2122" i="28"/>
  <c r="D2094" i="28"/>
  <c r="D2073" i="28"/>
  <c r="D2045" i="28"/>
  <c r="D2024" i="28"/>
  <c r="D1996" i="28"/>
  <c r="D1975" i="28"/>
  <c r="D1947" i="28"/>
  <c r="D1926" i="28"/>
  <c r="D1898" i="28"/>
  <c r="D1877" i="28"/>
  <c r="D1849" i="28"/>
  <c r="D1828" i="28"/>
  <c r="D1800" i="28"/>
  <c r="D1779" i="28"/>
  <c r="D1751" i="28"/>
  <c r="D1730" i="28"/>
  <c r="D1702" i="28"/>
  <c r="D1681" i="28"/>
  <c r="D1653" i="28"/>
  <c r="D1632" i="28"/>
  <c r="D1604" i="28"/>
  <c r="D1583" i="28"/>
  <c r="D1555" i="28"/>
  <c r="D1534" i="28"/>
  <c r="D1506" i="28"/>
  <c r="D1485" i="28"/>
  <c r="D1457" i="28"/>
  <c r="D1436" i="28"/>
  <c r="D1408" i="28"/>
  <c r="D1387" i="28"/>
  <c r="D1359" i="28"/>
  <c r="D1338" i="28"/>
  <c r="D1310" i="28"/>
  <c r="D1289" i="28"/>
  <c r="D1261" i="28"/>
  <c r="D1240" i="28"/>
  <c r="D1212" i="28"/>
  <c r="D1191" i="28"/>
  <c r="D1163" i="28"/>
  <c r="D1142" i="28"/>
  <c r="D1114" i="28"/>
  <c r="D1093" i="28"/>
  <c r="D1065" i="28"/>
  <c r="D1044" i="28"/>
  <c r="D1016" i="28"/>
  <c r="D995" i="28"/>
  <c r="D967" i="28"/>
  <c r="D946" i="28"/>
  <c r="D918" i="28"/>
  <c r="D897" i="28"/>
  <c r="D869" i="28"/>
  <c r="D848" i="28"/>
  <c r="D820" i="28"/>
  <c r="D799" i="28"/>
  <c r="D771" i="28"/>
  <c r="D750" i="28"/>
  <c r="D722" i="28"/>
  <c r="D701" i="28"/>
  <c r="D673" i="28"/>
  <c r="D652" i="28"/>
  <c r="D624" i="28"/>
  <c r="D603" i="28"/>
  <c r="D575" i="28"/>
  <c r="D554" i="28"/>
  <c r="D526" i="28"/>
  <c r="D505" i="28"/>
  <c r="D477" i="28"/>
  <c r="D456" i="28"/>
  <c r="D428" i="28"/>
  <c r="D407" i="28"/>
  <c r="D379" i="28"/>
  <c r="D358" i="28"/>
  <c r="D330" i="28"/>
  <c r="D309" i="28"/>
  <c r="D281" i="28"/>
  <c r="D260" i="28"/>
  <c r="D232" i="28"/>
  <c r="D211" i="28"/>
  <c r="D184" i="28"/>
  <c r="D163" i="28"/>
  <c r="D134" i="28"/>
  <c r="D113" i="28"/>
  <c r="D85" i="28"/>
  <c r="D64" i="28"/>
  <c r="D36" i="28"/>
  <c r="D15" i="28"/>
  <c r="D2137" i="28" l="1"/>
  <c r="D2088" i="28"/>
  <c r="D2039" i="28"/>
  <c r="D1990" i="28"/>
  <c r="D1941" i="28"/>
  <c r="D1892" i="28"/>
  <c r="D1843" i="28"/>
  <c r="D1794" i="28"/>
  <c r="D1745" i="28"/>
  <c r="D1696" i="28"/>
  <c r="D1647" i="28"/>
  <c r="D1598" i="28"/>
  <c r="D1549" i="28"/>
  <c r="D1500" i="28"/>
  <c r="D1451" i="28"/>
  <c r="D1402" i="28"/>
  <c r="D1353" i="28"/>
  <c r="D1304" i="28"/>
  <c r="D1255" i="28"/>
  <c r="D1206" i="28"/>
  <c r="D1157" i="28"/>
  <c r="D1108" i="28"/>
  <c r="D1059" i="28"/>
  <c r="D1010" i="28"/>
  <c r="D961" i="28"/>
  <c r="D912" i="28"/>
  <c r="D863" i="28"/>
  <c r="D814" i="28"/>
  <c r="D765" i="28"/>
  <c r="D716" i="28"/>
  <c r="D667" i="28"/>
  <c r="D618" i="28"/>
  <c r="D569" i="28"/>
  <c r="D520" i="28"/>
  <c r="D471" i="28"/>
  <c r="D422" i="28"/>
  <c r="D373" i="28"/>
  <c r="D324" i="28"/>
  <c r="D275" i="28"/>
  <c r="D226" i="28"/>
  <c r="D178" i="28"/>
  <c r="D128" i="28"/>
  <c r="D79" i="28"/>
  <c r="D30" i="28"/>
</calcChain>
</file>

<file path=xl/sharedStrings.xml><?xml version="1.0" encoding="utf-8"?>
<sst xmlns="http://schemas.openxmlformats.org/spreadsheetml/2006/main" count="1629" uniqueCount="82">
  <si>
    <t xml:space="preserve">Годовой отчет ООО "Кантри" </t>
  </si>
  <si>
    <t>г. Липецк, ул. Индустриальная, д. 3</t>
  </si>
  <si>
    <t>Площадь жилых помещений</t>
  </si>
  <si>
    <t>м2</t>
  </si>
  <si>
    <t>Площадь нежилых помещений</t>
  </si>
  <si>
    <t>Количество квартир</t>
  </si>
  <si>
    <t>кв.</t>
  </si>
  <si>
    <t>Количество зарегистрированных</t>
  </si>
  <si>
    <t>чел.</t>
  </si>
  <si>
    <t>Д о х о д ы</t>
  </si>
  <si>
    <t>руб.</t>
  </si>
  <si>
    <t xml:space="preserve">Начислено по статье "содержание и текущий ремонт </t>
  </si>
  <si>
    <t>общего имущества многоквартирного дома"</t>
  </si>
  <si>
    <t>И т о г о</t>
  </si>
  <si>
    <t>Р а с х о д ы</t>
  </si>
  <si>
    <t>Подрядные организации</t>
  </si>
  <si>
    <t>Комплексное обслуживание лифтов (ООО "Липецклифт")</t>
  </si>
  <si>
    <t>Периодическое освидетельствование лифтов (ООО ИЦ "Лифт-Эксперт")</t>
  </si>
  <si>
    <t>Проверка вентканалов и дымоходов (ИП Востриков Роман Анатольевич)</t>
  </si>
  <si>
    <t>ТО внутридомового газопровода (АО "Газпром газораспределение Липецк")</t>
  </si>
  <si>
    <t>Текущий ремонт и содержание МОП</t>
  </si>
  <si>
    <t>Расчетно-кассовое обслуживание (услуги банка,РКО)</t>
  </si>
  <si>
    <t>Административно-управленческие расходы УК, расходы по техническому</t>
  </si>
  <si>
    <t>обслуживанию общего имущества многоквартирного дома</t>
  </si>
  <si>
    <t>Финансовый р-т</t>
  </si>
  <si>
    <t>Задолженность по квартплате</t>
  </si>
  <si>
    <t>Начислено за размещение рекламных конструкций в лифтах</t>
  </si>
  <si>
    <t>г. Липецк, ул. Индустриальная, д. 6</t>
  </si>
  <si>
    <t>Начислено за размещение оборудования</t>
  </si>
  <si>
    <t>Задолженность на 01.01.24г.</t>
  </si>
  <si>
    <t>г. Липецк, ул. Индустриальная, д. 3 а</t>
  </si>
  <si>
    <t>г. Липецк, ул. Депутатская, д. 55 б</t>
  </si>
  <si>
    <t xml:space="preserve">руб. </t>
  </si>
  <si>
    <t>г. Липецк, ул. Интернациональная, д. 51</t>
  </si>
  <si>
    <t>Комплексное обслуживание лифтов (ООО "Липецкая лифтовая компания")</t>
  </si>
  <si>
    <t>г. Липецк, ул. 40 лет Октября, д. 47</t>
  </si>
  <si>
    <t>г. Липецк, ул. Тельмана, д. 90</t>
  </si>
  <si>
    <t>г. Липецк, ул. Тельмана, д. 11</t>
  </si>
  <si>
    <t>г. Липецк, ул. Звездная, д. 10/5</t>
  </si>
  <si>
    <t>г. Липецк, ул. 50 лет НЛМК, д. 23</t>
  </si>
  <si>
    <t>г. Липецк, ул. Космонавтов, д. 36/4</t>
  </si>
  <si>
    <t>г. Липецк, ул. Гоголя, д. 39</t>
  </si>
  <si>
    <t>г. Липецк, ул. Гоголя, д. 41</t>
  </si>
  <si>
    <t>г. Липецк, пр. Победы, д. 73</t>
  </si>
  <si>
    <t>г. Липецк, ул. Достоевского, д. 74</t>
  </si>
  <si>
    <t>г. Липецк, городок Студенческий, д. 16 а</t>
  </si>
  <si>
    <t>г. Липецк, проезд Строителей, д. 10</t>
  </si>
  <si>
    <t>г. Липецк, проспект 60 лет СССР, д. 11</t>
  </si>
  <si>
    <t>г. Липецк, проспект 60 лет СССР, д. 11 а</t>
  </si>
  <si>
    <t>г. Липецк, проспект 60 лет СССР, д. 9 а</t>
  </si>
  <si>
    <t>г. Липецк, б-р Шубина, д. 11</t>
  </si>
  <si>
    <t>г. Липецк, б-р Шубина, д. 13</t>
  </si>
  <si>
    <t>г. Липецк, б-р Шубина, д. 13а</t>
  </si>
  <si>
    <t>г. Липецк, ул. Шуминского, д. 3</t>
  </si>
  <si>
    <t>г. Липецк, ул. Шуминского, д. 6</t>
  </si>
  <si>
    <t>г. Липецк, ул. Катукова, д. 43</t>
  </si>
  <si>
    <t>г. Липецк, ул. Кривенкова, д. 13</t>
  </si>
  <si>
    <t>г. Липецк, ул. Кривенкова, д. 11</t>
  </si>
  <si>
    <t>г. Липецк, ул. Кривенкова, д. 21</t>
  </si>
  <si>
    <t>г. Липецк, ул. Стаханова, д. 51</t>
  </si>
  <si>
    <t>г. Липецк, ул. Стаханова, д. 57</t>
  </si>
  <si>
    <t>г. Липецк, ул. Бунина, д. 18</t>
  </si>
  <si>
    <t>г. Липецк, ул. Бунина, д. 9</t>
  </si>
  <si>
    <t>г. Липецк, ул. Бунина, д. 14</t>
  </si>
  <si>
    <t>г. Липецк, ул. Бунина, д. 22</t>
  </si>
  <si>
    <t>г. Липецк, ул. Бунина, д. 24</t>
  </si>
  <si>
    <t>г. Липецк, пер. Учебный, д. 6</t>
  </si>
  <si>
    <t>г. Липецк, пер. Учебный, д. 4</t>
  </si>
  <si>
    <t>г. Липецк, ул. Им. Генерала Меркулова, д. 32</t>
  </si>
  <si>
    <t>г. Липецк, ул. Теперика, д. 19</t>
  </si>
  <si>
    <t>г. Липецк, ул. Мистюкова А. П., д. 6</t>
  </si>
  <si>
    <t>г. Липецк, ул. Мистюкова , д. 4</t>
  </si>
  <si>
    <t>г. Липецк, ул. Мистюкова А. П., д. 2</t>
  </si>
  <si>
    <t>г. Липецк, ул. Шерстобитова, д. 2</t>
  </si>
  <si>
    <t xml:space="preserve">Комплексное обслуживание лифтов </t>
  </si>
  <si>
    <t xml:space="preserve">Периодическое освидетельствование лифтов </t>
  </si>
  <si>
    <t>о выполнении договора управления за 2024г.</t>
  </si>
  <si>
    <t xml:space="preserve">Начислено кв.платы за 2024г. </t>
  </si>
  <si>
    <t xml:space="preserve">Оплачено кв.платы за 2024г. </t>
  </si>
  <si>
    <t>Задолженность на 01.01.25г.</t>
  </si>
  <si>
    <t>Комплексное обслуживание лифтов (ООО "Липецклифт", ООО "ЛЛК")</t>
  </si>
  <si>
    <t xml:space="preserve">Аварийное обслуживание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</si>
</sst>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2" fontId="2" fillId="0" borderId="2" xfId="0" applyNumberFormat="1" applyFont="1" applyBorder="1"/>
    <xf numFmtId="2" fontId="0" fillId="0" borderId="2" xfId="0" applyNumberFormat="1" applyBorder="1"/>
    <xf numFmtId="0" fontId="0" fillId="0" borderId="3" xfId="0" applyBorder="1"/>
    <xf numFmtId="0" fontId="0" fillId="0" borderId="4" xfId="0" applyBorder="1"/>
    <xf numFmtId="2" fontId="0" fillId="0" borderId="4" xfId="0" applyNumberFormat="1" applyBorder="1"/>
    <xf numFmtId="0" fontId="0" fillId="0" borderId="0" xfId="0" applyBorder="1"/>
    <xf numFmtId="0" fontId="0" fillId="0" borderId="2" xfId="0" applyFont="1" applyBorder="1"/>
    <xf numFmtId="2" fontId="5" fillId="0" borderId="2" xfId="0" applyNumberFormat="1" applyFont="1" applyBorder="1"/>
    <xf numFmtId="0" fontId="1" fillId="0" borderId="2" xfId="0" applyFont="1" applyBorder="1"/>
    <xf numFmtId="164" fontId="0" fillId="0" borderId="0" xfId="0" applyNumberFormat="1" applyBorder="1"/>
    <xf numFmtId="0" fontId="5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43"/>
  <sheetViews>
    <sheetView tabSelected="1" workbookViewId="0">
      <selection activeCell="D2116" sqref="D2116"/>
    </sheetView>
  </sheetViews>
  <sheetFormatPr defaultRowHeight="15" x14ac:dyDescent="0.25"/>
  <cols>
    <col min="1" max="1" width="3.7109375" customWidth="1"/>
    <col min="3" max="3" width="60.7109375" customWidth="1"/>
    <col min="4" max="4" width="13.7109375" customWidth="1"/>
  </cols>
  <sheetData>
    <row r="2" spans="1:5" ht="18.75" x14ac:dyDescent="0.3">
      <c r="A2" s="18" t="s">
        <v>0</v>
      </c>
      <c r="B2" s="18"/>
      <c r="C2" s="18"/>
      <c r="D2" s="18"/>
      <c r="E2" s="18"/>
    </row>
    <row r="3" spans="1:5" ht="18.75" x14ac:dyDescent="0.3">
      <c r="A3" s="18" t="s">
        <v>76</v>
      </c>
      <c r="B3" s="18"/>
      <c r="C3" s="18"/>
      <c r="D3" s="18"/>
      <c r="E3" s="18"/>
    </row>
    <row r="4" spans="1:5" ht="18.75" x14ac:dyDescent="0.3">
      <c r="A4" s="18" t="s">
        <v>1</v>
      </c>
      <c r="B4" s="18"/>
      <c r="C4" s="18"/>
      <c r="D4" s="18"/>
      <c r="E4" s="18"/>
    </row>
    <row r="6" spans="1:5" x14ac:dyDescent="0.25">
      <c r="A6" s="10" t="s">
        <v>2</v>
      </c>
      <c r="B6" s="10"/>
      <c r="C6" s="10"/>
      <c r="D6" s="10">
        <v>12873.8</v>
      </c>
      <c r="E6" s="10" t="s">
        <v>3</v>
      </c>
    </row>
    <row r="7" spans="1:5" x14ac:dyDescent="0.25">
      <c r="A7" s="10" t="s">
        <v>4</v>
      </c>
      <c r="B7" s="10"/>
      <c r="C7" s="10"/>
      <c r="D7" s="10">
        <v>148.6</v>
      </c>
      <c r="E7" s="10" t="s">
        <v>3</v>
      </c>
    </row>
    <row r="8" spans="1:5" x14ac:dyDescent="0.25">
      <c r="A8" s="10" t="s">
        <v>5</v>
      </c>
      <c r="B8" s="10"/>
      <c r="C8" s="10"/>
      <c r="D8" s="10">
        <v>198</v>
      </c>
      <c r="E8" s="10" t="s">
        <v>6</v>
      </c>
    </row>
    <row r="9" spans="1:5" x14ac:dyDescent="0.25">
      <c r="A9" s="10" t="s">
        <v>7</v>
      </c>
      <c r="B9" s="10"/>
      <c r="C9" s="10"/>
      <c r="D9" s="10">
        <v>381</v>
      </c>
      <c r="E9" s="10" t="s">
        <v>8</v>
      </c>
    </row>
    <row r="11" spans="1:5" ht="15.75" x14ac:dyDescent="0.25">
      <c r="A11" s="1"/>
      <c r="B11" s="20" t="s">
        <v>9</v>
      </c>
      <c r="C11" s="20"/>
      <c r="D11" s="2" t="s">
        <v>10</v>
      </c>
    </row>
    <row r="12" spans="1:5" x14ac:dyDescent="0.25">
      <c r="A12" s="11">
        <v>1</v>
      </c>
      <c r="B12" s="13" t="s">
        <v>11</v>
      </c>
      <c r="C12" s="13"/>
      <c r="D12" s="4"/>
    </row>
    <row r="13" spans="1:5" x14ac:dyDescent="0.25">
      <c r="A13" s="11"/>
      <c r="B13" s="13" t="s">
        <v>12</v>
      </c>
      <c r="C13" s="13"/>
      <c r="D13" s="5">
        <v>2883683.48</v>
      </c>
    </row>
    <row r="14" spans="1:5" x14ac:dyDescent="0.25">
      <c r="A14" s="11">
        <v>2</v>
      </c>
      <c r="B14" s="23" t="s">
        <v>26</v>
      </c>
      <c r="C14" s="24"/>
      <c r="D14" s="5">
        <v>9000</v>
      </c>
    </row>
    <row r="15" spans="1:5" ht="15.75" x14ac:dyDescent="0.25">
      <c r="A15" s="11"/>
      <c r="B15" s="21" t="s">
        <v>13</v>
      </c>
      <c r="C15" s="21"/>
      <c r="D15" s="12">
        <f>SUM(D13:D14)</f>
        <v>2892683.48</v>
      </c>
    </row>
    <row r="16" spans="1:5" x14ac:dyDescent="0.25">
      <c r="A16" s="11"/>
      <c r="B16" s="19"/>
      <c r="C16" s="19"/>
      <c r="D16" s="1"/>
    </row>
    <row r="17" spans="1:4" ht="15.75" x14ac:dyDescent="0.25">
      <c r="A17" s="11"/>
      <c r="B17" s="20" t="s">
        <v>14</v>
      </c>
      <c r="C17" s="20"/>
      <c r="D17" s="2" t="s">
        <v>10</v>
      </c>
    </row>
    <row r="18" spans="1:4" x14ac:dyDescent="0.25">
      <c r="A18" s="11">
        <v>1</v>
      </c>
      <c r="B18" s="11" t="s">
        <v>15</v>
      </c>
      <c r="C18" s="11"/>
      <c r="D18" s="1"/>
    </row>
    <row r="19" spans="1:4" x14ac:dyDescent="0.25">
      <c r="A19" s="11"/>
      <c r="B19" s="11" t="s">
        <v>16</v>
      </c>
      <c r="C19" s="11"/>
      <c r="D19" s="6">
        <v>285560.8</v>
      </c>
    </row>
    <row r="20" spans="1:4" x14ac:dyDescent="0.25">
      <c r="A20" s="11"/>
      <c r="B20" s="11" t="s">
        <v>17</v>
      </c>
      <c r="C20" s="11"/>
      <c r="D20" s="6">
        <v>22515</v>
      </c>
    </row>
    <row r="21" spans="1:4" x14ac:dyDescent="0.25">
      <c r="A21" s="11"/>
      <c r="B21" s="11" t="s">
        <v>18</v>
      </c>
      <c r="C21" s="11"/>
      <c r="D21" s="6">
        <v>11510</v>
      </c>
    </row>
    <row r="22" spans="1:4" x14ac:dyDescent="0.25">
      <c r="A22" s="11"/>
      <c r="B22" s="11" t="s">
        <v>19</v>
      </c>
      <c r="C22" s="11"/>
      <c r="D22" s="6">
        <v>29714.86</v>
      </c>
    </row>
    <row r="23" spans="1:4" x14ac:dyDescent="0.25">
      <c r="A23" s="11">
        <v>2</v>
      </c>
      <c r="B23" s="11" t="s">
        <v>20</v>
      </c>
      <c r="C23" s="11"/>
      <c r="D23" s="6">
        <v>1426989.42</v>
      </c>
    </row>
    <row r="24" spans="1:4" x14ac:dyDescent="0.25">
      <c r="A24" s="11">
        <v>3</v>
      </c>
      <c r="B24" s="11" t="s">
        <v>21</v>
      </c>
      <c r="C24" s="11"/>
      <c r="D24" s="6">
        <v>44480.54</v>
      </c>
    </row>
    <row r="25" spans="1:4" x14ac:dyDescent="0.25">
      <c r="A25" s="11">
        <v>4</v>
      </c>
      <c r="B25" s="11" t="s">
        <v>22</v>
      </c>
      <c r="C25" s="11"/>
      <c r="D25" s="6"/>
    </row>
    <row r="26" spans="1:4" x14ac:dyDescent="0.25">
      <c r="A26" s="3"/>
      <c r="B26" s="11" t="s">
        <v>23</v>
      </c>
      <c r="C26" s="11"/>
      <c r="D26" s="6">
        <v>708499.1</v>
      </c>
    </row>
    <row r="27" spans="1:4" x14ac:dyDescent="0.25">
      <c r="A27" s="11">
        <v>5</v>
      </c>
      <c r="B27" s="11" t="s">
        <v>81</v>
      </c>
      <c r="C27" s="11"/>
      <c r="D27" s="6">
        <v>314531.25</v>
      </c>
    </row>
    <row r="28" spans="1:4" ht="15.75" x14ac:dyDescent="0.25">
      <c r="A28" s="3"/>
      <c r="B28" s="21" t="s">
        <v>13</v>
      </c>
      <c r="C28" s="21"/>
      <c r="D28" s="12">
        <f>SUM(D18:D27)</f>
        <v>2843800.9699999997</v>
      </c>
    </row>
    <row r="29" spans="1:4" x14ac:dyDescent="0.25">
      <c r="A29" s="1"/>
      <c r="B29" s="19"/>
      <c r="C29" s="19"/>
      <c r="D29" s="1"/>
    </row>
    <row r="30" spans="1:4" ht="15.75" x14ac:dyDescent="0.25">
      <c r="A30" s="1"/>
      <c r="B30" s="20" t="s">
        <v>24</v>
      </c>
      <c r="C30" s="20"/>
      <c r="D30" s="12">
        <f>D15-D28</f>
        <v>48882.510000000242</v>
      </c>
    </row>
    <row r="31" spans="1:4" x14ac:dyDescent="0.25">
      <c r="A31" s="7"/>
      <c r="B31" s="22"/>
      <c r="C31" s="22"/>
      <c r="D31" s="7"/>
    </row>
    <row r="32" spans="1:4" ht="15.75" x14ac:dyDescent="0.25">
      <c r="A32" s="16" t="s">
        <v>25</v>
      </c>
      <c r="B32" s="17"/>
      <c r="C32" s="17"/>
      <c r="D32" s="15" t="s">
        <v>32</v>
      </c>
    </row>
    <row r="33" spans="1:4" x14ac:dyDescent="0.25">
      <c r="A33" s="8" t="s">
        <v>29</v>
      </c>
      <c r="B33" s="8"/>
      <c r="C33" s="8"/>
      <c r="D33" s="9">
        <v>629964.12</v>
      </c>
    </row>
    <row r="34" spans="1:4" x14ac:dyDescent="0.25">
      <c r="A34" s="1" t="s">
        <v>77</v>
      </c>
      <c r="B34" s="1"/>
      <c r="C34" s="1"/>
      <c r="D34" s="6">
        <v>3518759.24</v>
      </c>
    </row>
    <row r="35" spans="1:4" x14ac:dyDescent="0.25">
      <c r="A35" s="1" t="s">
        <v>78</v>
      </c>
      <c r="B35" s="1"/>
      <c r="C35" s="1"/>
      <c r="D35" s="6">
        <v>3450935.49</v>
      </c>
    </row>
    <row r="36" spans="1:4" x14ac:dyDescent="0.25">
      <c r="A36" s="1" t="s">
        <v>79</v>
      </c>
      <c r="B36" s="1"/>
      <c r="C36" s="1"/>
      <c r="D36" s="6">
        <f>D33+D34-D35</f>
        <v>697787.87000000011</v>
      </c>
    </row>
    <row r="51" spans="1:5" ht="18.75" x14ac:dyDescent="0.3">
      <c r="A51" s="18" t="s">
        <v>0</v>
      </c>
      <c r="B51" s="18"/>
      <c r="C51" s="18"/>
      <c r="D51" s="18"/>
      <c r="E51" s="18"/>
    </row>
    <row r="52" spans="1:5" ht="18.75" x14ac:dyDescent="0.3">
      <c r="A52" s="18" t="s">
        <v>76</v>
      </c>
      <c r="B52" s="18"/>
      <c r="C52" s="18"/>
      <c r="D52" s="18"/>
      <c r="E52" s="18"/>
    </row>
    <row r="53" spans="1:5" ht="18.75" x14ac:dyDescent="0.3">
      <c r="A53" s="18" t="s">
        <v>30</v>
      </c>
      <c r="B53" s="18"/>
      <c r="C53" s="18"/>
      <c r="D53" s="18"/>
      <c r="E53" s="18"/>
    </row>
    <row r="55" spans="1:5" x14ac:dyDescent="0.25">
      <c r="A55" s="10" t="s">
        <v>2</v>
      </c>
      <c r="B55" s="10"/>
      <c r="C55" s="10"/>
      <c r="D55" s="10">
        <v>1843.4</v>
      </c>
      <c r="E55" s="10" t="s">
        <v>3</v>
      </c>
    </row>
    <row r="56" spans="1:5" x14ac:dyDescent="0.25">
      <c r="A56" s="10" t="s">
        <v>4</v>
      </c>
      <c r="B56" s="10"/>
      <c r="C56" s="10"/>
      <c r="D56" s="10">
        <v>429.9</v>
      </c>
      <c r="E56" s="10" t="s">
        <v>3</v>
      </c>
    </row>
    <row r="57" spans="1:5" x14ac:dyDescent="0.25">
      <c r="A57" s="10" t="s">
        <v>5</v>
      </c>
      <c r="B57" s="10"/>
      <c r="C57" s="10"/>
      <c r="D57" s="10">
        <v>28</v>
      </c>
      <c r="E57" s="10" t="s">
        <v>6</v>
      </c>
    </row>
    <row r="58" spans="1:5" x14ac:dyDescent="0.25">
      <c r="A58" s="10" t="s">
        <v>7</v>
      </c>
      <c r="B58" s="10"/>
      <c r="C58" s="10"/>
      <c r="D58" s="10">
        <v>48</v>
      </c>
      <c r="E58" s="10" t="s">
        <v>8</v>
      </c>
    </row>
    <row r="60" spans="1:5" ht="15.75" x14ac:dyDescent="0.25">
      <c r="A60" s="1"/>
      <c r="B60" s="20" t="s">
        <v>9</v>
      </c>
      <c r="C60" s="20"/>
      <c r="D60" s="15" t="s">
        <v>10</v>
      </c>
    </row>
    <row r="61" spans="1:5" x14ac:dyDescent="0.25">
      <c r="A61" s="11">
        <v>1</v>
      </c>
      <c r="B61" s="13" t="s">
        <v>11</v>
      </c>
      <c r="C61" s="13"/>
      <c r="D61" s="4"/>
    </row>
    <row r="62" spans="1:5" x14ac:dyDescent="0.25">
      <c r="A62" s="11"/>
      <c r="B62" s="13" t="s">
        <v>12</v>
      </c>
      <c r="C62" s="13"/>
      <c r="D62" s="5">
        <v>522690.87</v>
      </c>
    </row>
    <row r="63" spans="1:5" x14ac:dyDescent="0.25">
      <c r="A63" s="11">
        <v>2</v>
      </c>
      <c r="B63" s="23" t="s">
        <v>26</v>
      </c>
      <c r="C63" s="24"/>
      <c r="D63" s="5">
        <v>1800</v>
      </c>
    </row>
    <row r="64" spans="1:5" ht="15.75" x14ac:dyDescent="0.25">
      <c r="A64" s="1"/>
      <c r="B64" s="21" t="s">
        <v>13</v>
      </c>
      <c r="C64" s="21"/>
      <c r="D64" s="12">
        <f>SUM(D62:D63)</f>
        <v>524490.87</v>
      </c>
    </row>
    <row r="65" spans="1:4" x14ac:dyDescent="0.25">
      <c r="A65" s="1"/>
      <c r="B65" s="19"/>
      <c r="C65" s="19"/>
      <c r="D65" s="1"/>
    </row>
    <row r="66" spans="1:4" ht="15.75" x14ac:dyDescent="0.25">
      <c r="A66" s="3"/>
      <c r="B66" s="20" t="s">
        <v>14</v>
      </c>
      <c r="C66" s="20"/>
      <c r="D66" s="2" t="s">
        <v>10</v>
      </c>
    </row>
    <row r="67" spans="1:4" x14ac:dyDescent="0.25">
      <c r="A67" s="11">
        <v>1</v>
      </c>
      <c r="B67" s="11" t="s">
        <v>15</v>
      </c>
      <c r="C67" s="11"/>
      <c r="D67" s="1"/>
    </row>
    <row r="68" spans="1:4" x14ac:dyDescent="0.25">
      <c r="A68" s="11"/>
      <c r="B68" s="11" t="s">
        <v>16</v>
      </c>
      <c r="C68" s="11"/>
      <c r="D68" s="6">
        <v>52065.24</v>
      </c>
    </row>
    <row r="69" spans="1:4" x14ac:dyDescent="0.25">
      <c r="A69" s="11"/>
      <c r="B69" s="11" t="s">
        <v>17</v>
      </c>
      <c r="C69" s="11"/>
      <c r="D69" s="6">
        <v>4052</v>
      </c>
    </row>
    <row r="70" spans="1:4" x14ac:dyDescent="0.25">
      <c r="A70" s="11"/>
      <c r="B70" s="11" t="s">
        <v>18</v>
      </c>
      <c r="C70" s="11"/>
      <c r="D70" s="6">
        <v>630</v>
      </c>
    </row>
    <row r="71" spans="1:4" x14ac:dyDescent="0.25">
      <c r="A71" s="11"/>
      <c r="B71" s="11" t="s">
        <v>19</v>
      </c>
      <c r="C71" s="11"/>
      <c r="D71" s="6">
        <v>6256</v>
      </c>
    </row>
    <row r="72" spans="1:4" x14ac:dyDescent="0.25">
      <c r="A72" s="11">
        <v>2</v>
      </c>
      <c r="B72" s="11" t="s">
        <v>20</v>
      </c>
      <c r="C72" s="11"/>
      <c r="D72" s="6">
        <v>598044.82999999996</v>
      </c>
    </row>
    <row r="73" spans="1:4" x14ac:dyDescent="0.25">
      <c r="A73" s="11">
        <v>3</v>
      </c>
      <c r="B73" s="11" t="s">
        <v>21</v>
      </c>
      <c r="C73" s="11"/>
      <c r="D73" s="6">
        <v>7764.9</v>
      </c>
    </row>
    <row r="74" spans="1:4" x14ac:dyDescent="0.25">
      <c r="A74" s="11">
        <v>4</v>
      </c>
      <c r="B74" s="11" t="s">
        <v>22</v>
      </c>
      <c r="C74" s="11"/>
      <c r="D74" s="6"/>
    </row>
    <row r="75" spans="1:4" x14ac:dyDescent="0.25">
      <c r="A75" s="3"/>
      <c r="B75" s="11" t="s">
        <v>23</v>
      </c>
      <c r="C75" s="11"/>
      <c r="D75" s="6">
        <v>65683.94</v>
      </c>
    </row>
    <row r="76" spans="1:4" x14ac:dyDescent="0.25">
      <c r="A76" s="11">
        <v>5</v>
      </c>
      <c r="B76" s="11" t="s">
        <v>81</v>
      </c>
      <c r="C76" s="11"/>
      <c r="D76" s="6">
        <v>55446.14</v>
      </c>
    </row>
    <row r="77" spans="1:4" ht="15.75" x14ac:dyDescent="0.25">
      <c r="A77" s="3"/>
      <c r="B77" s="21" t="s">
        <v>13</v>
      </c>
      <c r="C77" s="21"/>
      <c r="D77" s="12">
        <f>SUM(D67:D76)</f>
        <v>789943.04999999993</v>
      </c>
    </row>
    <row r="78" spans="1:4" x14ac:dyDescent="0.25">
      <c r="A78" s="1"/>
      <c r="B78" s="19"/>
      <c r="C78" s="19"/>
      <c r="D78" s="1"/>
    </row>
    <row r="79" spans="1:4" ht="15.75" x14ac:dyDescent="0.25">
      <c r="A79" s="1"/>
      <c r="B79" s="20" t="s">
        <v>24</v>
      </c>
      <c r="C79" s="20"/>
      <c r="D79" s="12">
        <f>D64-D77</f>
        <v>-265452.17999999993</v>
      </c>
    </row>
    <row r="80" spans="1:4" x14ac:dyDescent="0.25">
      <c r="A80" s="7"/>
      <c r="B80" s="22"/>
      <c r="C80" s="22"/>
      <c r="D80" s="7"/>
    </row>
    <row r="81" spans="1:4" ht="15.75" x14ac:dyDescent="0.25">
      <c r="A81" s="16" t="s">
        <v>25</v>
      </c>
      <c r="B81" s="17"/>
      <c r="C81" s="17"/>
      <c r="D81" s="15" t="s">
        <v>10</v>
      </c>
    </row>
    <row r="82" spans="1:4" x14ac:dyDescent="0.25">
      <c r="A82" s="8" t="s">
        <v>29</v>
      </c>
      <c r="B82" s="8"/>
      <c r="C82" s="8"/>
      <c r="D82" s="9">
        <v>106228.07</v>
      </c>
    </row>
    <row r="83" spans="1:4" x14ac:dyDescent="0.25">
      <c r="A83" s="1" t="s">
        <v>77</v>
      </c>
      <c r="B83" s="1"/>
      <c r="C83" s="1"/>
      <c r="D83" s="6">
        <v>519773.18</v>
      </c>
    </row>
    <row r="84" spans="1:4" x14ac:dyDescent="0.25">
      <c r="A84" s="1" t="s">
        <v>78</v>
      </c>
      <c r="B84" s="1"/>
      <c r="C84" s="1"/>
      <c r="D84" s="6">
        <v>549253.36</v>
      </c>
    </row>
    <row r="85" spans="1:4" x14ac:dyDescent="0.25">
      <c r="A85" s="1" t="s">
        <v>79</v>
      </c>
      <c r="B85" s="1"/>
      <c r="C85" s="1"/>
      <c r="D85" s="6">
        <f>D82+D83-D84</f>
        <v>76747.890000000014</v>
      </c>
    </row>
    <row r="100" spans="1:5" ht="18.75" x14ac:dyDescent="0.3">
      <c r="A100" s="18" t="s">
        <v>0</v>
      </c>
      <c r="B100" s="18"/>
      <c r="C100" s="18"/>
      <c r="D100" s="18"/>
      <c r="E100" s="18"/>
    </row>
    <row r="101" spans="1:5" ht="18.75" x14ac:dyDescent="0.3">
      <c r="A101" s="18" t="s">
        <v>76</v>
      </c>
      <c r="B101" s="18"/>
      <c r="C101" s="18"/>
      <c r="D101" s="18"/>
      <c r="E101" s="18"/>
    </row>
    <row r="102" spans="1:5" ht="18.75" x14ac:dyDescent="0.3">
      <c r="A102" s="18" t="s">
        <v>27</v>
      </c>
      <c r="B102" s="18"/>
      <c r="C102" s="18"/>
      <c r="D102" s="18"/>
      <c r="E102" s="18"/>
    </row>
    <row r="104" spans="1:5" x14ac:dyDescent="0.25">
      <c r="A104" s="10" t="s">
        <v>2</v>
      </c>
      <c r="B104" s="10"/>
      <c r="C104" s="10"/>
      <c r="D104" s="10">
        <v>4614.5</v>
      </c>
      <c r="E104" s="10" t="s">
        <v>3</v>
      </c>
    </row>
    <row r="105" spans="1:5" x14ac:dyDescent="0.25">
      <c r="A105" s="10" t="s">
        <v>4</v>
      </c>
      <c r="B105" s="10"/>
      <c r="C105" s="10"/>
      <c r="D105" s="10">
        <v>0</v>
      </c>
      <c r="E105" s="10" t="s">
        <v>3</v>
      </c>
    </row>
    <row r="106" spans="1:5" x14ac:dyDescent="0.25">
      <c r="A106" s="10" t="s">
        <v>5</v>
      </c>
      <c r="B106" s="10"/>
      <c r="C106" s="10"/>
      <c r="D106" s="10">
        <v>82</v>
      </c>
      <c r="E106" s="10" t="s">
        <v>6</v>
      </c>
    </row>
    <row r="107" spans="1:5" x14ac:dyDescent="0.25">
      <c r="A107" s="10" t="s">
        <v>7</v>
      </c>
      <c r="B107" s="10"/>
      <c r="C107" s="10"/>
      <c r="D107" s="10">
        <v>169</v>
      </c>
      <c r="E107" s="10" t="s">
        <v>8</v>
      </c>
    </row>
    <row r="109" spans="1:5" ht="15.75" x14ac:dyDescent="0.25">
      <c r="A109" s="1"/>
      <c r="B109" s="20" t="s">
        <v>9</v>
      </c>
      <c r="C109" s="20"/>
      <c r="D109" s="2" t="s">
        <v>10</v>
      </c>
    </row>
    <row r="110" spans="1:5" x14ac:dyDescent="0.25">
      <c r="A110" s="11">
        <v>1</v>
      </c>
      <c r="B110" s="13" t="s">
        <v>11</v>
      </c>
      <c r="C110" s="13"/>
      <c r="D110" s="4"/>
    </row>
    <row r="111" spans="1:5" x14ac:dyDescent="0.25">
      <c r="A111" s="11"/>
      <c r="B111" s="13" t="s">
        <v>12</v>
      </c>
      <c r="C111" s="13"/>
      <c r="D111" s="5">
        <v>1133597.3400000001</v>
      </c>
    </row>
    <row r="112" spans="1:5" x14ac:dyDescent="0.25">
      <c r="A112" s="11">
        <v>2</v>
      </c>
      <c r="B112" s="23" t="s">
        <v>26</v>
      </c>
      <c r="C112" s="24"/>
      <c r="D112" s="5">
        <v>3600</v>
      </c>
    </row>
    <row r="113" spans="1:4" ht="15.75" x14ac:dyDescent="0.25">
      <c r="A113" s="11"/>
      <c r="B113" s="21" t="s">
        <v>13</v>
      </c>
      <c r="C113" s="21"/>
      <c r="D113" s="12">
        <f>SUM(D111:D112)</f>
        <v>1137197.3400000001</v>
      </c>
    </row>
    <row r="114" spans="1:4" x14ac:dyDescent="0.25">
      <c r="A114" s="11"/>
      <c r="B114" s="19"/>
      <c r="C114" s="19"/>
      <c r="D114" s="1"/>
    </row>
    <row r="115" spans="1:4" ht="15.75" x14ac:dyDescent="0.25">
      <c r="A115" s="11"/>
      <c r="B115" s="20" t="s">
        <v>14</v>
      </c>
      <c r="C115" s="20"/>
      <c r="D115" s="2" t="s">
        <v>10</v>
      </c>
    </row>
    <row r="116" spans="1:4" x14ac:dyDescent="0.25">
      <c r="A116" s="11">
        <v>1</v>
      </c>
      <c r="B116" s="11" t="s">
        <v>15</v>
      </c>
      <c r="C116" s="11"/>
      <c r="D116" s="1"/>
    </row>
    <row r="117" spans="1:4" x14ac:dyDescent="0.25">
      <c r="A117" s="11"/>
      <c r="B117" s="11" t="s">
        <v>16</v>
      </c>
      <c r="C117" s="11"/>
      <c r="D117" s="6">
        <v>106966.8</v>
      </c>
    </row>
    <row r="118" spans="1:4" x14ac:dyDescent="0.25">
      <c r="A118" s="11"/>
      <c r="B118" s="11" t="s">
        <v>17</v>
      </c>
      <c r="C118" s="11"/>
      <c r="D118" s="6">
        <v>8554</v>
      </c>
    </row>
    <row r="119" spans="1:4" x14ac:dyDescent="0.25">
      <c r="A119" s="11"/>
      <c r="B119" s="11" t="s">
        <v>18</v>
      </c>
      <c r="C119" s="11"/>
      <c r="D119" s="6">
        <v>1845</v>
      </c>
    </row>
    <row r="120" spans="1:4" x14ac:dyDescent="0.25">
      <c r="A120" s="11"/>
      <c r="B120" s="11" t="s">
        <v>19</v>
      </c>
      <c r="C120" s="11"/>
      <c r="D120" s="6">
        <v>14222.44</v>
      </c>
    </row>
    <row r="121" spans="1:4" x14ac:dyDescent="0.25">
      <c r="A121" s="11">
        <v>2</v>
      </c>
      <c r="B121" s="11" t="s">
        <v>20</v>
      </c>
      <c r="C121" s="11"/>
      <c r="D121" s="6">
        <v>578227.78</v>
      </c>
    </row>
    <row r="122" spans="1:4" x14ac:dyDescent="0.25">
      <c r="A122" s="11">
        <v>3</v>
      </c>
      <c r="B122" s="11" t="s">
        <v>21</v>
      </c>
      <c r="C122" s="11"/>
      <c r="D122" s="6">
        <v>15761.72</v>
      </c>
    </row>
    <row r="123" spans="1:4" x14ac:dyDescent="0.25">
      <c r="A123" s="11">
        <v>4</v>
      </c>
      <c r="B123" s="11" t="s">
        <v>22</v>
      </c>
      <c r="C123" s="11"/>
      <c r="D123" s="6"/>
    </row>
    <row r="124" spans="1:4" x14ac:dyDescent="0.25">
      <c r="A124" s="3"/>
      <c r="B124" s="11" t="s">
        <v>23</v>
      </c>
      <c r="C124" s="11"/>
      <c r="D124" s="6">
        <v>250993.3</v>
      </c>
    </row>
    <row r="125" spans="1:4" x14ac:dyDescent="0.25">
      <c r="A125" s="11">
        <v>5</v>
      </c>
      <c r="B125" s="11" t="s">
        <v>81</v>
      </c>
      <c r="C125" s="11"/>
      <c r="D125" s="6">
        <v>114360.83</v>
      </c>
    </row>
    <row r="126" spans="1:4" ht="15.75" x14ac:dyDescent="0.25">
      <c r="A126" s="3"/>
      <c r="B126" s="21" t="s">
        <v>13</v>
      </c>
      <c r="C126" s="21"/>
      <c r="D126" s="12">
        <f>SUM(D116:D125)</f>
        <v>1090931.8700000001</v>
      </c>
    </row>
    <row r="127" spans="1:4" x14ac:dyDescent="0.25">
      <c r="A127" s="1"/>
      <c r="B127" s="19"/>
      <c r="C127" s="19"/>
      <c r="D127" s="1"/>
    </row>
    <row r="128" spans="1:4" ht="15.75" x14ac:dyDescent="0.25">
      <c r="A128" s="1"/>
      <c r="B128" s="20" t="s">
        <v>24</v>
      </c>
      <c r="C128" s="20"/>
      <c r="D128" s="12">
        <f>D113-D126</f>
        <v>46265.469999999972</v>
      </c>
    </row>
    <row r="129" spans="1:4" x14ac:dyDescent="0.25">
      <c r="A129" s="7"/>
      <c r="B129" s="22"/>
      <c r="C129" s="22"/>
      <c r="D129" s="7"/>
    </row>
    <row r="130" spans="1:4" ht="15.75" x14ac:dyDescent="0.25">
      <c r="A130" s="25" t="s">
        <v>25</v>
      </c>
      <c r="B130" s="26"/>
      <c r="C130" s="26"/>
      <c r="D130" s="2" t="s">
        <v>10</v>
      </c>
    </row>
    <row r="131" spans="1:4" x14ac:dyDescent="0.25">
      <c r="A131" s="8" t="s">
        <v>29</v>
      </c>
      <c r="B131" s="8"/>
      <c r="C131" s="8"/>
      <c r="D131" s="9">
        <v>394616.11</v>
      </c>
    </row>
    <row r="132" spans="1:4" x14ac:dyDescent="0.25">
      <c r="A132" s="1" t="s">
        <v>77</v>
      </c>
      <c r="B132" s="1"/>
      <c r="C132" s="1"/>
      <c r="D132" s="6">
        <v>1487397.08</v>
      </c>
    </row>
    <row r="133" spans="1:4" x14ac:dyDescent="0.25">
      <c r="A133" s="1" t="s">
        <v>78</v>
      </c>
      <c r="B133" s="1"/>
      <c r="C133" s="1"/>
      <c r="D133" s="6">
        <v>1484250.28</v>
      </c>
    </row>
    <row r="134" spans="1:4" x14ac:dyDescent="0.25">
      <c r="A134" s="1" t="s">
        <v>79</v>
      </c>
      <c r="B134" s="1"/>
      <c r="C134" s="1"/>
      <c r="D134" s="6">
        <f>D131+D132-D133</f>
        <v>397762.90999999992</v>
      </c>
    </row>
    <row r="149" spans="1:5" ht="18.75" x14ac:dyDescent="0.3">
      <c r="A149" s="18" t="s">
        <v>0</v>
      </c>
      <c r="B149" s="18"/>
      <c r="C149" s="18"/>
      <c r="D149" s="18"/>
      <c r="E149" s="18"/>
    </row>
    <row r="150" spans="1:5" ht="18.75" x14ac:dyDescent="0.3">
      <c r="A150" s="18" t="s">
        <v>76</v>
      </c>
      <c r="B150" s="18"/>
      <c r="C150" s="18"/>
      <c r="D150" s="18"/>
      <c r="E150" s="18"/>
    </row>
    <row r="151" spans="1:5" ht="18.75" x14ac:dyDescent="0.3">
      <c r="A151" s="18" t="s">
        <v>31</v>
      </c>
      <c r="B151" s="18"/>
      <c r="C151" s="18"/>
      <c r="D151" s="18"/>
      <c r="E151" s="18"/>
    </row>
    <row r="153" spans="1:5" x14ac:dyDescent="0.25">
      <c r="A153" s="10" t="s">
        <v>2</v>
      </c>
      <c r="B153" s="10"/>
      <c r="C153" s="10"/>
      <c r="D153" s="10">
        <v>3705.8</v>
      </c>
      <c r="E153" s="10" t="s">
        <v>3</v>
      </c>
    </row>
    <row r="154" spans="1:5" x14ac:dyDescent="0.25">
      <c r="A154" s="10" t="s">
        <v>4</v>
      </c>
      <c r="B154" s="10"/>
      <c r="C154" s="10"/>
      <c r="D154" s="10">
        <v>0</v>
      </c>
      <c r="E154" s="10" t="s">
        <v>3</v>
      </c>
    </row>
    <row r="155" spans="1:5" x14ac:dyDescent="0.25">
      <c r="A155" s="10" t="s">
        <v>5</v>
      </c>
      <c r="B155" s="10"/>
      <c r="C155" s="10"/>
      <c r="D155" s="10">
        <v>41</v>
      </c>
      <c r="E155" s="10" t="s">
        <v>6</v>
      </c>
    </row>
    <row r="156" spans="1:5" x14ac:dyDescent="0.25">
      <c r="A156" s="10" t="s">
        <v>7</v>
      </c>
      <c r="B156" s="10"/>
      <c r="C156" s="10"/>
      <c r="D156" s="10">
        <v>91</v>
      </c>
      <c r="E156" s="10" t="s">
        <v>8</v>
      </c>
    </row>
    <row r="158" spans="1:5" ht="15.75" x14ac:dyDescent="0.25">
      <c r="A158" s="1"/>
      <c r="B158" s="20" t="s">
        <v>9</v>
      </c>
      <c r="C158" s="20"/>
      <c r="D158" s="2" t="s">
        <v>10</v>
      </c>
    </row>
    <row r="159" spans="1:5" x14ac:dyDescent="0.25">
      <c r="A159" s="11">
        <v>1</v>
      </c>
      <c r="B159" s="13" t="s">
        <v>11</v>
      </c>
      <c r="C159" s="13"/>
      <c r="D159" s="4"/>
    </row>
    <row r="160" spans="1:5" x14ac:dyDescent="0.25">
      <c r="A160" s="11"/>
      <c r="B160" s="13" t="s">
        <v>12</v>
      </c>
      <c r="C160" s="13"/>
      <c r="D160" s="5">
        <v>910367.07</v>
      </c>
    </row>
    <row r="161" spans="1:4" x14ac:dyDescent="0.25">
      <c r="A161" s="11">
        <v>2</v>
      </c>
      <c r="B161" s="23" t="s">
        <v>26</v>
      </c>
      <c r="C161" s="24"/>
      <c r="D161" s="5">
        <v>3600</v>
      </c>
    </row>
    <row r="162" spans="1:4" x14ac:dyDescent="0.25">
      <c r="A162" s="11">
        <v>3</v>
      </c>
      <c r="B162" s="23" t="s">
        <v>28</v>
      </c>
      <c r="C162" s="24"/>
      <c r="D162" s="5">
        <v>64045.85</v>
      </c>
    </row>
    <row r="163" spans="1:4" ht="15.75" x14ac:dyDescent="0.25">
      <c r="A163" s="11"/>
      <c r="B163" s="21" t="s">
        <v>13</v>
      </c>
      <c r="C163" s="21"/>
      <c r="D163" s="12">
        <f>SUM(D160:D162)</f>
        <v>978012.91999999993</v>
      </c>
    </row>
    <row r="164" spans="1:4" x14ac:dyDescent="0.25">
      <c r="A164" s="11"/>
      <c r="B164" s="19"/>
      <c r="C164" s="19"/>
      <c r="D164" s="1"/>
    </row>
    <row r="165" spans="1:4" ht="15.75" x14ac:dyDescent="0.25">
      <c r="A165" s="11"/>
      <c r="B165" s="20" t="s">
        <v>14</v>
      </c>
      <c r="C165" s="20"/>
      <c r="D165" s="2" t="s">
        <v>10</v>
      </c>
    </row>
    <row r="166" spans="1:4" x14ac:dyDescent="0.25">
      <c r="A166" s="11">
        <v>1</v>
      </c>
      <c r="B166" s="11" t="s">
        <v>15</v>
      </c>
      <c r="C166" s="11"/>
      <c r="D166" s="1"/>
    </row>
    <row r="167" spans="1:4" x14ac:dyDescent="0.25">
      <c r="A167" s="11"/>
      <c r="B167" s="11" t="s">
        <v>16</v>
      </c>
      <c r="C167" s="11"/>
      <c r="D167" s="6">
        <v>116274.72</v>
      </c>
    </row>
    <row r="168" spans="1:4" x14ac:dyDescent="0.25">
      <c r="A168" s="11"/>
      <c r="B168" s="11" t="s">
        <v>17</v>
      </c>
      <c r="C168" s="11"/>
      <c r="D168" s="6">
        <v>11258</v>
      </c>
    </row>
    <row r="169" spans="1:4" x14ac:dyDescent="0.25">
      <c r="A169" s="11"/>
      <c r="B169" s="11" t="s">
        <v>18</v>
      </c>
      <c r="C169" s="11"/>
      <c r="D169" s="6">
        <v>240</v>
      </c>
    </row>
    <row r="170" spans="1:4" x14ac:dyDescent="0.25">
      <c r="A170" s="11"/>
      <c r="B170" s="11" t="s">
        <v>19</v>
      </c>
      <c r="C170" s="11"/>
      <c r="D170" s="6">
        <v>0</v>
      </c>
    </row>
    <row r="171" spans="1:4" x14ac:dyDescent="0.25">
      <c r="A171" s="11">
        <v>2</v>
      </c>
      <c r="B171" s="11" t="s">
        <v>20</v>
      </c>
      <c r="C171" s="11"/>
      <c r="D171" s="6">
        <v>482445.14</v>
      </c>
    </row>
    <row r="172" spans="1:4" x14ac:dyDescent="0.25">
      <c r="A172" s="11">
        <v>3</v>
      </c>
      <c r="B172" s="11" t="s">
        <v>21</v>
      </c>
      <c r="C172" s="11"/>
      <c r="D172" s="6">
        <v>12657.88</v>
      </c>
    </row>
    <row r="173" spans="1:4" x14ac:dyDescent="0.25">
      <c r="A173" s="11">
        <v>4</v>
      </c>
      <c r="B173" s="11" t="s">
        <v>22</v>
      </c>
      <c r="C173" s="11"/>
      <c r="D173" s="6"/>
    </row>
    <row r="174" spans="1:4" x14ac:dyDescent="0.25">
      <c r="A174" s="3"/>
      <c r="B174" s="11" t="s">
        <v>23</v>
      </c>
      <c r="C174" s="11"/>
      <c r="D174" s="6">
        <v>196845.04</v>
      </c>
    </row>
    <row r="175" spans="1:4" x14ac:dyDescent="0.25">
      <c r="A175" s="11">
        <v>5</v>
      </c>
      <c r="B175" s="11" t="s">
        <v>81</v>
      </c>
      <c r="C175" s="11"/>
      <c r="D175" s="6">
        <v>90663.39</v>
      </c>
    </row>
    <row r="176" spans="1:4" ht="15.75" x14ac:dyDescent="0.25">
      <c r="A176" s="3"/>
      <c r="B176" s="21" t="s">
        <v>13</v>
      </c>
      <c r="C176" s="21"/>
      <c r="D176" s="12">
        <f>SUM(D166:D175)</f>
        <v>910384.17</v>
      </c>
    </row>
    <row r="177" spans="1:4" x14ac:dyDescent="0.25">
      <c r="A177" s="1"/>
      <c r="B177" s="19"/>
      <c r="C177" s="19"/>
      <c r="D177" s="1"/>
    </row>
    <row r="178" spans="1:4" ht="15.75" x14ac:dyDescent="0.25">
      <c r="A178" s="1"/>
      <c r="B178" s="20" t="s">
        <v>24</v>
      </c>
      <c r="C178" s="20"/>
      <c r="D178" s="12">
        <f>D163-D176</f>
        <v>67628.749999999884</v>
      </c>
    </row>
    <row r="179" spans="1:4" x14ac:dyDescent="0.25">
      <c r="A179" s="7"/>
      <c r="B179" s="22"/>
      <c r="C179" s="22"/>
      <c r="D179" s="7"/>
    </row>
    <row r="180" spans="1:4" ht="15.75" x14ac:dyDescent="0.25">
      <c r="A180" s="25" t="s">
        <v>25</v>
      </c>
      <c r="B180" s="26"/>
      <c r="C180" s="26"/>
      <c r="D180" s="15" t="s">
        <v>32</v>
      </c>
    </row>
    <row r="181" spans="1:4" x14ac:dyDescent="0.25">
      <c r="A181" s="8" t="s">
        <v>29</v>
      </c>
      <c r="B181" s="8"/>
      <c r="C181" s="8"/>
      <c r="D181" s="9">
        <v>241049.43</v>
      </c>
    </row>
    <row r="182" spans="1:4" x14ac:dyDescent="0.25">
      <c r="A182" s="1" t="s">
        <v>77</v>
      </c>
      <c r="B182" s="1"/>
      <c r="C182" s="1"/>
      <c r="D182" s="6">
        <v>1169645.8999999999</v>
      </c>
    </row>
    <row r="183" spans="1:4" x14ac:dyDescent="0.25">
      <c r="A183" s="1" t="s">
        <v>78</v>
      </c>
      <c r="B183" s="1"/>
      <c r="C183" s="1"/>
      <c r="D183" s="6">
        <v>1120983.8799999999</v>
      </c>
    </row>
    <row r="184" spans="1:4" x14ac:dyDescent="0.25">
      <c r="A184" s="1" t="s">
        <v>79</v>
      </c>
      <c r="B184" s="1"/>
      <c r="C184" s="1"/>
      <c r="D184" s="6">
        <f>D181+D182-D183</f>
        <v>289711.44999999995</v>
      </c>
    </row>
    <row r="198" spans="1:5" ht="18.75" x14ac:dyDescent="0.3">
      <c r="A198" s="18" t="s">
        <v>0</v>
      </c>
      <c r="B198" s="18"/>
      <c r="C198" s="18"/>
      <c r="D198" s="18"/>
      <c r="E198" s="18"/>
    </row>
    <row r="199" spans="1:5" ht="18.75" x14ac:dyDescent="0.3">
      <c r="A199" s="18" t="s">
        <v>76</v>
      </c>
      <c r="B199" s="18"/>
      <c r="C199" s="18"/>
      <c r="D199" s="18"/>
      <c r="E199" s="18"/>
    </row>
    <row r="200" spans="1:5" ht="18.75" x14ac:dyDescent="0.3">
      <c r="A200" s="18" t="s">
        <v>33</v>
      </c>
      <c r="B200" s="18"/>
      <c r="C200" s="18"/>
      <c r="D200" s="18"/>
      <c r="E200" s="18"/>
    </row>
    <row r="202" spans="1:5" x14ac:dyDescent="0.25">
      <c r="A202" s="10" t="s">
        <v>2</v>
      </c>
      <c r="B202" s="10"/>
      <c r="C202" s="10"/>
      <c r="D202" s="10">
        <v>2404.6999999999998</v>
      </c>
      <c r="E202" s="10" t="s">
        <v>3</v>
      </c>
    </row>
    <row r="203" spans="1:5" x14ac:dyDescent="0.25">
      <c r="A203" s="10" t="s">
        <v>4</v>
      </c>
      <c r="B203" s="10"/>
      <c r="C203" s="10"/>
      <c r="D203" s="14">
        <v>460</v>
      </c>
      <c r="E203" s="10" t="s">
        <v>3</v>
      </c>
    </row>
    <row r="204" spans="1:5" x14ac:dyDescent="0.25">
      <c r="A204" s="10" t="s">
        <v>5</v>
      </c>
      <c r="B204" s="10"/>
      <c r="C204" s="10"/>
      <c r="D204" s="10">
        <v>37</v>
      </c>
      <c r="E204" s="10" t="s">
        <v>6</v>
      </c>
    </row>
    <row r="205" spans="1:5" x14ac:dyDescent="0.25">
      <c r="A205" s="10" t="s">
        <v>7</v>
      </c>
      <c r="B205" s="10"/>
      <c r="C205" s="10"/>
      <c r="D205" s="10">
        <v>65</v>
      </c>
      <c r="E205" s="10" t="s">
        <v>8</v>
      </c>
    </row>
    <row r="207" spans="1:5" ht="15.75" x14ac:dyDescent="0.25">
      <c r="A207" s="1"/>
      <c r="B207" s="20" t="s">
        <v>9</v>
      </c>
      <c r="C207" s="20"/>
      <c r="D207" s="2" t="s">
        <v>10</v>
      </c>
    </row>
    <row r="208" spans="1:5" x14ac:dyDescent="0.25">
      <c r="A208" s="11">
        <v>1</v>
      </c>
      <c r="B208" s="13" t="s">
        <v>11</v>
      </c>
      <c r="C208" s="13"/>
      <c r="D208" s="4"/>
    </row>
    <row r="209" spans="1:4" x14ac:dyDescent="0.25">
      <c r="A209" s="11"/>
      <c r="B209" s="13" t="s">
        <v>12</v>
      </c>
      <c r="C209" s="13"/>
      <c r="D209" s="5">
        <v>916216.84</v>
      </c>
    </row>
    <row r="210" spans="1:4" x14ac:dyDescent="0.25">
      <c r="A210" s="11">
        <v>2</v>
      </c>
      <c r="B210" s="23" t="s">
        <v>26</v>
      </c>
      <c r="C210" s="24"/>
      <c r="D210" s="5">
        <v>1800</v>
      </c>
    </row>
    <row r="211" spans="1:4" ht="15.75" x14ac:dyDescent="0.25">
      <c r="A211" s="11"/>
      <c r="B211" s="21" t="s">
        <v>13</v>
      </c>
      <c r="C211" s="21"/>
      <c r="D211" s="12">
        <f>SUM(D209:D210)</f>
        <v>918016.84</v>
      </c>
    </row>
    <row r="212" spans="1:4" x14ac:dyDescent="0.25">
      <c r="A212" s="11"/>
      <c r="B212" s="19"/>
      <c r="C212" s="19"/>
      <c r="D212" s="1"/>
    </row>
    <row r="213" spans="1:4" ht="15.75" x14ac:dyDescent="0.25">
      <c r="A213" s="11"/>
      <c r="B213" s="20" t="s">
        <v>14</v>
      </c>
      <c r="C213" s="20"/>
      <c r="D213" s="2" t="s">
        <v>10</v>
      </c>
    </row>
    <row r="214" spans="1:4" x14ac:dyDescent="0.25">
      <c r="A214" s="11">
        <v>1</v>
      </c>
      <c r="B214" s="11" t="s">
        <v>15</v>
      </c>
      <c r="C214" s="11"/>
      <c r="D214" s="1"/>
    </row>
    <row r="215" spans="1:4" x14ac:dyDescent="0.25">
      <c r="A215" s="11"/>
      <c r="B215" s="11" t="s">
        <v>34</v>
      </c>
      <c r="C215" s="11"/>
      <c r="D215" s="6">
        <v>46020</v>
      </c>
    </row>
    <row r="216" spans="1:4" x14ac:dyDescent="0.25">
      <c r="A216" s="11"/>
      <c r="B216" s="11" t="s">
        <v>17</v>
      </c>
      <c r="C216" s="11"/>
      <c r="D216" s="6">
        <v>4503</v>
      </c>
    </row>
    <row r="217" spans="1:4" x14ac:dyDescent="0.25">
      <c r="A217" s="11"/>
      <c r="B217" s="11" t="s">
        <v>18</v>
      </c>
      <c r="C217" s="11"/>
      <c r="D217" s="6">
        <v>480</v>
      </c>
    </row>
    <row r="218" spans="1:4" x14ac:dyDescent="0.25">
      <c r="A218" s="11"/>
      <c r="B218" s="11" t="s">
        <v>19</v>
      </c>
      <c r="C218" s="11"/>
      <c r="D218" s="6">
        <v>5888.87</v>
      </c>
    </row>
    <row r="219" spans="1:4" x14ac:dyDescent="0.25">
      <c r="A219" s="11">
        <v>2</v>
      </c>
      <c r="B219" s="11" t="s">
        <v>20</v>
      </c>
      <c r="C219" s="11"/>
      <c r="D219" s="6">
        <v>519135.89</v>
      </c>
    </row>
    <row r="220" spans="1:4" x14ac:dyDescent="0.25">
      <c r="A220" s="11">
        <v>3</v>
      </c>
      <c r="B220" s="11" t="s">
        <v>21</v>
      </c>
      <c r="C220" s="11"/>
      <c r="D220" s="6">
        <v>9784.94</v>
      </c>
    </row>
    <row r="221" spans="1:4" x14ac:dyDescent="0.25">
      <c r="A221" s="11">
        <v>4</v>
      </c>
      <c r="B221" s="11" t="s">
        <v>22</v>
      </c>
      <c r="C221" s="11"/>
      <c r="D221" s="6"/>
    </row>
    <row r="222" spans="1:4" x14ac:dyDescent="0.25">
      <c r="A222" s="3"/>
      <c r="B222" s="11" t="s">
        <v>23</v>
      </c>
      <c r="C222" s="11"/>
      <c r="D222" s="6">
        <v>151809.74</v>
      </c>
    </row>
    <row r="223" spans="1:4" x14ac:dyDescent="0.25">
      <c r="A223" s="11">
        <v>5</v>
      </c>
      <c r="B223" s="11" t="s">
        <v>81</v>
      </c>
      <c r="C223" s="11"/>
      <c r="D223" s="6">
        <v>66963.11</v>
      </c>
    </row>
    <row r="224" spans="1:4" ht="15.75" x14ac:dyDescent="0.25">
      <c r="A224" s="3"/>
      <c r="B224" s="21" t="s">
        <v>13</v>
      </c>
      <c r="C224" s="21"/>
      <c r="D224" s="12">
        <f>SUM(D214:D223)</f>
        <v>804585.54999999993</v>
      </c>
    </row>
    <row r="225" spans="1:4" x14ac:dyDescent="0.25">
      <c r="A225" s="1"/>
      <c r="B225" s="19"/>
      <c r="C225" s="19"/>
      <c r="D225" s="1"/>
    </row>
    <row r="226" spans="1:4" ht="15.75" x14ac:dyDescent="0.25">
      <c r="A226" s="1"/>
      <c r="B226" s="20" t="s">
        <v>24</v>
      </c>
      <c r="C226" s="20"/>
      <c r="D226" s="12">
        <f>D211-D224</f>
        <v>113431.29000000004</v>
      </c>
    </row>
    <row r="227" spans="1:4" x14ac:dyDescent="0.25">
      <c r="A227" s="7"/>
      <c r="B227" s="22"/>
      <c r="C227" s="22"/>
      <c r="D227" s="7"/>
    </row>
    <row r="228" spans="1:4" ht="15.75" x14ac:dyDescent="0.25">
      <c r="A228" s="25" t="s">
        <v>25</v>
      </c>
      <c r="B228" s="26"/>
      <c r="C228" s="26"/>
      <c r="D228" s="15" t="s">
        <v>32</v>
      </c>
    </row>
    <row r="229" spans="1:4" x14ac:dyDescent="0.25">
      <c r="A229" s="8" t="s">
        <v>29</v>
      </c>
      <c r="B229" s="8"/>
      <c r="C229" s="8"/>
      <c r="D229" s="9">
        <v>95773.69</v>
      </c>
    </row>
    <row r="230" spans="1:4" x14ac:dyDescent="0.25">
      <c r="A230" s="1" t="s">
        <v>77</v>
      </c>
      <c r="B230" s="1"/>
      <c r="C230" s="1"/>
      <c r="D230" s="6">
        <v>984137.46</v>
      </c>
    </row>
    <row r="231" spans="1:4" x14ac:dyDescent="0.25">
      <c r="A231" s="1" t="s">
        <v>78</v>
      </c>
      <c r="B231" s="1"/>
      <c r="C231" s="1"/>
      <c r="D231" s="6">
        <v>951625.81</v>
      </c>
    </row>
    <row r="232" spans="1:4" x14ac:dyDescent="0.25">
      <c r="A232" s="1" t="s">
        <v>79</v>
      </c>
      <c r="B232" s="1"/>
      <c r="C232" s="1"/>
      <c r="D232" s="6">
        <f>D229+D230-D231</f>
        <v>128285.33999999985</v>
      </c>
    </row>
    <row r="247" spans="1:5" ht="18.75" x14ac:dyDescent="0.3">
      <c r="A247" s="18" t="s">
        <v>0</v>
      </c>
      <c r="B247" s="18"/>
      <c r="C247" s="18"/>
      <c r="D247" s="18"/>
      <c r="E247" s="18"/>
    </row>
    <row r="248" spans="1:5" ht="18.75" x14ac:dyDescent="0.3">
      <c r="A248" s="18" t="s">
        <v>76</v>
      </c>
      <c r="B248" s="18"/>
      <c r="C248" s="18"/>
      <c r="D248" s="18"/>
      <c r="E248" s="18"/>
    </row>
    <row r="249" spans="1:5" ht="18.75" x14ac:dyDescent="0.3">
      <c r="A249" s="18" t="s">
        <v>35</v>
      </c>
      <c r="B249" s="18"/>
      <c r="C249" s="18"/>
      <c r="D249" s="18"/>
      <c r="E249" s="18"/>
    </row>
    <row r="251" spans="1:5" x14ac:dyDescent="0.25">
      <c r="A251" s="10" t="s">
        <v>2</v>
      </c>
      <c r="B251" s="10"/>
      <c r="C251" s="10"/>
      <c r="D251" s="10">
        <v>5370.6</v>
      </c>
      <c r="E251" s="10" t="s">
        <v>3</v>
      </c>
    </row>
    <row r="252" spans="1:5" x14ac:dyDescent="0.25">
      <c r="A252" s="10" t="s">
        <v>4</v>
      </c>
      <c r="B252" s="10"/>
      <c r="C252" s="10"/>
      <c r="D252" s="10">
        <v>0</v>
      </c>
      <c r="E252" s="10" t="s">
        <v>3</v>
      </c>
    </row>
    <row r="253" spans="1:5" x14ac:dyDescent="0.25">
      <c r="A253" s="10" t="s">
        <v>5</v>
      </c>
      <c r="B253" s="10"/>
      <c r="C253" s="10"/>
      <c r="D253" s="10">
        <v>89</v>
      </c>
      <c r="E253" s="10" t="s">
        <v>6</v>
      </c>
    </row>
    <row r="254" spans="1:5" x14ac:dyDescent="0.25">
      <c r="A254" s="10" t="s">
        <v>7</v>
      </c>
      <c r="B254" s="10"/>
      <c r="C254" s="10"/>
      <c r="D254" s="10">
        <v>180</v>
      </c>
      <c r="E254" s="10" t="s">
        <v>8</v>
      </c>
    </row>
    <row r="256" spans="1:5" ht="15.75" x14ac:dyDescent="0.25">
      <c r="A256" s="1"/>
      <c r="B256" s="20" t="s">
        <v>9</v>
      </c>
      <c r="C256" s="20"/>
      <c r="D256" s="2" t="s">
        <v>10</v>
      </c>
    </row>
    <row r="257" spans="1:4" x14ac:dyDescent="0.25">
      <c r="A257" s="11">
        <v>1</v>
      </c>
      <c r="B257" s="13" t="s">
        <v>11</v>
      </c>
      <c r="C257" s="13"/>
      <c r="D257" s="4"/>
    </row>
    <row r="258" spans="1:4" x14ac:dyDescent="0.25">
      <c r="A258" s="11"/>
      <c r="B258" s="13" t="s">
        <v>12</v>
      </c>
      <c r="C258" s="13"/>
      <c r="D258" s="5">
        <v>1319684.8</v>
      </c>
    </row>
    <row r="259" spans="1:4" x14ac:dyDescent="0.25">
      <c r="A259" s="11">
        <v>2</v>
      </c>
      <c r="B259" s="23" t="s">
        <v>26</v>
      </c>
      <c r="C259" s="24"/>
      <c r="D259" s="5">
        <v>3600</v>
      </c>
    </row>
    <row r="260" spans="1:4" ht="15.75" x14ac:dyDescent="0.25">
      <c r="A260" s="11"/>
      <c r="B260" s="21" t="s">
        <v>13</v>
      </c>
      <c r="C260" s="21"/>
      <c r="D260" s="12">
        <f>SUM(D258:D259)</f>
        <v>1323284.8</v>
      </c>
    </row>
    <row r="261" spans="1:4" x14ac:dyDescent="0.25">
      <c r="A261" s="11"/>
      <c r="B261" s="19"/>
      <c r="C261" s="19"/>
      <c r="D261" s="1"/>
    </row>
    <row r="262" spans="1:4" ht="15.75" x14ac:dyDescent="0.25">
      <c r="A262" s="11"/>
      <c r="B262" s="20" t="s">
        <v>14</v>
      </c>
      <c r="C262" s="20"/>
      <c r="D262" s="2" t="s">
        <v>10</v>
      </c>
    </row>
    <row r="263" spans="1:4" x14ac:dyDescent="0.25">
      <c r="A263" s="11">
        <v>1</v>
      </c>
      <c r="B263" s="11" t="s">
        <v>15</v>
      </c>
      <c r="C263" s="11"/>
      <c r="D263" s="1"/>
    </row>
    <row r="264" spans="1:4" x14ac:dyDescent="0.25">
      <c r="A264" s="11"/>
      <c r="B264" s="11" t="s">
        <v>16</v>
      </c>
      <c r="C264" s="11"/>
      <c r="D264" s="6">
        <v>133381.12</v>
      </c>
    </row>
    <row r="265" spans="1:4" x14ac:dyDescent="0.25">
      <c r="A265" s="11"/>
      <c r="B265" s="11" t="s">
        <v>17</v>
      </c>
      <c r="C265" s="11"/>
      <c r="D265" s="6">
        <v>9006</v>
      </c>
    </row>
    <row r="266" spans="1:4" x14ac:dyDescent="0.25">
      <c r="A266" s="11"/>
      <c r="B266" s="11" t="s">
        <v>18</v>
      </c>
      <c r="C266" s="11"/>
      <c r="D266" s="6">
        <v>2002.5</v>
      </c>
    </row>
    <row r="267" spans="1:4" x14ac:dyDescent="0.25">
      <c r="A267" s="11"/>
      <c r="B267" s="11" t="s">
        <v>19</v>
      </c>
      <c r="C267" s="11"/>
      <c r="D267" s="6">
        <v>12144.33</v>
      </c>
    </row>
    <row r="268" spans="1:4" x14ac:dyDescent="0.25">
      <c r="A268" s="11">
        <v>2</v>
      </c>
      <c r="B268" s="11" t="s">
        <v>20</v>
      </c>
      <c r="C268" s="11"/>
      <c r="D268" s="6">
        <v>672372.7</v>
      </c>
    </row>
    <row r="269" spans="1:4" x14ac:dyDescent="0.25">
      <c r="A269" s="11">
        <v>3</v>
      </c>
      <c r="B269" s="11" t="s">
        <v>21</v>
      </c>
      <c r="C269" s="11"/>
      <c r="D269" s="6">
        <v>18344.330000000002</v>
      </c>
    </row>
    <row r="270" spans="1:4" x14ac:dyDescent="0.25">
      <c r="A270" s="11">
        <v>4</v>
      </c>
      <c r="B270" s="11" t="s">
        <v>22</v>
      </c>
      <c r="C270" s="11"/>
      <c r="D270" s="6"/>
    </row>
    <row r="271" spans="1:4" x14ac:dyDescent="0.25">
      <c r="A271" s="3"/>
      <c r="B271" s="11" t="s">
        <v>23</v>
      </c>
      <c r="C271" s="11"/>
      <c r="D271" s="6">
        <v>294133.05</v>
      </c>
    </row>
    <row r="272" spans="1:4" x14ac:dyDescent="0.25">
      <c r="A272" s="11">
        <v>5</v>
      </c>
      <c r="B272" s="11" t="s">
        <v>81</v>
      </c>
      <c r="C272" s="11"/>
      <c r="D272" s="6">
        <v>132374.56</v>
      </c>
    </row>
    <row r="273" spans="1:4" ht="15.75" x14ac:dyDescent="0.25">
      <c r="A273" s="3"/>
      <c r="B273" s="21" t="s">
        <v>13</v>
      </c>
      <c r="C273" s="21"/>
      <c r="D273" s="12">
        <f>SUM(D263:D272)</f>
        <v>1273758.5899999999</v>
      </c>
    </row>
    <row r="274" spans="1:4" x14ac:dyDescent="0.25">
      <c r="A274" s="1"/>
      <c r="B274" s="19"/>
      <c r="C274" s="19"/>
      <c r="D274" s="1"/>
    </row>
    <row r="275" spans="1:4" ht="15.75" x14ac:dyDescent="0.25">
      <c r="A275" s="1"/>
      <c r="B275" s="20" t="s">
        <v>24</v>
      </c>
      <c r="C275" s="20"/>
      <c r="D275" s="12">
        <f>D260-D273</f>
        <v>49526.210000000196</v>
      </c>
    </row>
    <row r="276" spans="1:4" x14ac:dyDescent="0.25">
      <c r="A276" s="7"/>
      <c r="B276" s="22"/>
      <c r="C276" s="22"/>
      <c r="D276" s="7"/>
    </row>
    <row r="277" spans="1:4" ht="15.75" x14ac:dyDescent="0.25">
      <c r="A277" s="25" t="s">
        <v>25</v>
      </c>
      <c r="B277" s="26"/>
      <c r="C277" s="26"/>
      <c r="D277" s="15" t="s">
        <v>32</v>
      </c>
    </row>
    <row r="278" spans="1:4" x14ac:dyDescent="0.25">
      <c r="A278" s="8" t="s">
        <v>29</v>
      </c>
      <c r="B278" s="8"/>
      <c r="C278" s="8"/>
      <c r="D278" s="9">
        <v>390094.42</v>
      </c>
    </row>
    <row r="279" spans="1:4" x14ac:dyDescent="0.25">
      <c r="A279" s="1" t="s">
        <v>77</v>
      </c>
      <c r="B279" s="1"/>
      <c r="C279" s="1"/>
      <c r="D279" s="6">
        <v>1638789.65</v>
      </c>
    </row>
    <row r="280" spans="1:4" x14ac:dyDescent="0.25">
      <c r="A280" s="1" t="s">
        <v>78</v>
      </c>
      <c r="B280" s="1"/>
      <c r="C280" s="1"/>
      <c r="D280" s="6">
        <v>1649708.13</v>
      </c>
    </row>
    <row r="281" spans="1:4" x14ac:dyDescent="0.25">
      <c r="A281" s="1" t="s">
        <v>79</v>
      </c>
      <c r="B281" s="1"/>
      <c r="C281" s="1"/>
      <c r="D281" s="6">
        <f>D278+D279-D280</f>
        <v>379175.93999999994</v>
      </c>
    </row>
    <row r="296" spans="1:5" ht="18.75" x14ac:dyDescent="0.3">
      <c r="A296" s="18" t="s">
        <v>0</v>
      </c>
      <c r="B296" s="18"/>
      <c r="C296" s="18"/>
      <c r="D296" s="18"/>
      <c r="E296" s="18"/>
    </row>
    <row r="297" spans="1:5" ht="18.75" x14ac:dyDescent="0.3">
      <c r="A297" s="18" t="s">
        <v>76</v>
      </c>
      <c r="B297" s="18"/>
      <c r="C297" s="18"/>
      <c r="D297" s="18"/>
      <c r="E297" s="18"/>
    </row>
    <row r="298" spans="1:5" ht="18.75" x14ac:dyDescent="0.3">
      <c r="A298" s="18" t="s">
        <v>36</v>
      </c>
      <c r="B298" s="18"/>
      <c r="C298" s="18"/>
      <c r="D298" s="18"/>
      <c r="E298" s="18"/>
    </row>
    <row r="300" spans="1:5" x14ac:dyDescent="0.25">
      <c r="A300" s="10" t="s">
        <v>2</v>
      </c>
      <c r="B300" s="10"/>
      <c r="C300" s="10"/>
      <c r="D300" s="10">
        <v>12880.4</v>
      </c>
      <c r="E300" s="10" t="s">
        <v>3</v>
      </c>
    </row>
    <row r="301" spans="1:5" x14ac:dyDescent="0.25">
      <c r="A301" s="10" t="s">
        <v>4</v>
      </c>
      <c r="B301" s="10"/>
      <c r="C301" s="10"/>
      <c r="D301" s="10">
        <v>159.9</v>
      </c>
      <c r="E301" s="10" t="s">
        <v>3</v>
      </c>
    </row>
    <row r="302" spans="1:5" x14ac:dyDescent="0.25">
      <c r="A302" s="10" t="s">
        <v>5</v>
      </c>
      <c r="B302" s="10"/>
      <c r="C302" s="10"/>
      <c r="D302" s="10">
        <v>198</v>
      </c>
      <c r="E302" s="10" t="s">
        <v>6</v>
      </c>
    </row>
    <row r="303" spans="1:5" x14ac:dyDescent="0.25">
      <c r="A303" s="10" t="s">
        <v>7</v>
      </c>
      <c r="B303" s="10"/>
      <c r="C303" s="10"/>
      <c r="D303" s="10">
        <v>375</v>
      </c>
      <c r="E303" s="10" t="s">
        <v>8</v>
      </c>
    </row>
    <row r="305" spans="1:4" ht="15.75" x14ac:dyDescent="0.25">
      <c r="A305" s="1"/>
      <c r="B305" s="20" t="s">
        <v>9</v>
      </c>
      <c r="C305" s="20"/>
      <c r="D305" s="2" t="s">
        <v>10</v>
      </c>
    </row>
    <row r="306" spans="1:4" x14ac:dyDescent="0.25">
      <c r="A306" s="11">
        <v>1</v>
      </c>
      <c r="B306" s="13" t="s">
        <v>11</v>
      </c>
      <c r="C306" s="13"/>
      <c r="D306" s="4"/>
    </row>
    <row r="307" spans="1:4" x14ac:dyDescent="0.25">
      <c r="A307" s="11"/>
      <c r="B307" s="13" t="s">
        <v>12</v>
      </c>
      <c r="C307" s="13"/>
      <c r="D307" s="5">
        <v>3201356.32</v>
      </c>
    </row>
    <row r="308" spans="1:4" x14ac:dyDescent="0.25">
      <c r="A308" s="11">
        <v>2</v>
      </c>
      <c r="B308" s="23" t="s">
        <v>26</v>
      </c>
      <c r="C308" s="24"/>
      <c r="D308" s="5">
        <v>9000</v>
      </c>
    </row>
    <row r="309" spans="1:4" ht="15.75" x14ac:dyDescent="0.25">
      <c r="A309" s="11"/>
      <c r="B309" s="21" t="s">
        <v>13</v>
      </c>
      <c r="C309" s="21"/>
      <c r="D309" s="12">
        <f>SUM(D307:D308)</f>
        <v>3210356.32</v>
      </c>
    </row>
    <row r="310" spans="1:4" x14ac:dyDescent="0.25">
      <c r="A310" s="11"/>
      <c r="B310" s="19"/>
      <c r="C310" s="19"/>
      <c r="D310" s="1"/>
    </row>
    <row r="311" spans="1:4" ht="15.75" x14ac:dyDescent="0.25">
      <c r="A311" s="11"/>
      <c r="B311" s="20" t="s">
        <v>14</v>
      </c>
      <c r="C311" s="20"/>
      <c r="D311" s="2" t="s">
        <v>10</v>
      </c>
    </row>
    <row r="312" spans="1:4" x14ac:dyDescent="0.25">
      <c r="A312" s="11">
        <v>1</v>
      </c>
      <c r="B312" s="11" t="s">
        <v>15</v>
      </c>
      <c r="C312" s="11"/>
      <c r="D312" s="1"/>
    </row>
    <row r="313" spans="1:4" x14ac:dyDescent="0.25">
      <c r="A313" s="11"/>
      <c r="B313" s="11" t="s">
        <v>34</v>
      </c>
      <c r="C313" s="11"/>
      <c r="D313" s="6">
        <v>259100</v>
      </c>
    </row>
    <row r="314" spans="1:4" x14ac:dyDescent="0.25">
      <c r="A314" s="11"/>
      <c r="B314" s="11" t="s">
        <v>17</v>
      </c>
      <c r="C314" s="11"/>
      <c r="D314" s="6">
        <v>22515</v>
      </c>
    </row>
    <row r="315" spans="1:4" x14ac:dyDescent="0.25">
      <c r="A315" s="11"/>
      <c r="B315" s="11" t="s">
        <v>18</v>
      </c>
      <c r="C315" s="11"/>
      <c r="D315" s="6">
        <v>7190</v>
      </c>
    </row>
    <row r="316" spans="1:4" x14ac:dyDescent="0.25">
      <c r="A316" s="11"/>
      <c r="B316" s="11" t="s">
        <v>19</v>
      </c>
      <c r="C316" s="11"/>
      <c r="D316" s="6">
        <v>31411.74</v>
      </c>
    </row>
    <row r="317" spans="1:4" x14ac:dyDescent="0.25">
      <c r="A317" s="11">
        <v>2</v>
      </c>
      <c r="B317" s="11" t="s">
        <v>20</v>
      </c>
      <c r="C317" s="11"/>
      <c r="D317" s="6">
        <v>1438856.14</v>
      </c>
    </row>
    <row r="318" spans="1:4" x14ac:dyDescent="0.25">
      <c r="A318" s="11">
        <v>3</v>
      </c>
      <c r="B318" s="11" t="s">
        <v>21</v>
      </c>
      <c r="C318" s="11"/>
      <c r="D318" s="6">
        <v>44541.68</v>
      </c>
    </row>
    <row r="319" spans="1:4" x14ac:dyDescent="0.25">
      <c r="A319" s="11">
        <v>4</v>
      </c>
      <c r="B319" s="11" t="s">
        <v>22</v>
      </c>
      <c r="C319" s="11"/>
      <c r="D319" s="6"/>
    </row>
    <row r="320" spans="1:4" x14ac:dyDescent="0.25">
      <c r="A320" s="3"/>
      <c r="B320" s="11" t="s">
        <v>23</v>
      </c>
      <c r="C320" s="11"/>
      <c r="D320" s="6">
        <v>734675.61</v>
      </c>
    </row>
    <row r="321" spans="1:4" x14ac:dyDescent="0.25">
      <c r="A321" s="11">
        <v>5</v>
      </c>
      <c r="B321" s="11" t="s">
        <v>81</v>
      </c>
      <c r="C321" s="11"/>
      <c r="D321" s="6">
        <v>320139.19</v>
      </c>
    </row>
    <row r="322" spans="1:4" ht="15.75" x14ac:dyDescent="0.25">
      <c r="A322" s="3"/>
      <c r="B322" s="21" t="s">
        <v>13</v>
      </c>
      <c r="C322" s="21"/>
      <c r="D322" s="12">
        <f>SUM(D312:D321)</f>
        <v>2858429.36</v>
      </c>
    </row>
    <row r="323" spans="1:4" x14ac:dyDescent="0.25">
      <c r="A323" s="1"/>
      <c r="B323" s="19"/>
      <c r="C323" s="19"/>
      <c r="D323" s="1"/>
    </row>
    <row r="324" spans="1:4" ht="15.75" x14ac:dyDescent="0.25">
      <c r="A324" s="1"/>
      <c r="B324" s="20" t="s">
        <v>24</v>
      </c>
      <c r="C324" s="20"/>
      <c r="D324" s="12">
        <f>D309-D322</f>
        <v>351926.95999999996</v>
      </c>
    </row>
    <row r="325" spans="1:4" x14ac:dyDescent="0.25">
      <c r="A325" s="7"/>
      <c r="B325" s="22"/>
      <c r="C325" s="22"/>
      <c r="D325" s="7"/>
    </row>
    <row r="326" spans="1:4" ht="15.75" x14ac:dyDescent="0.25">
      <c r="A326" s="25" t="s">
        <v>25</v>
      </c>
      <c r="B326" s="26"/>
      <c r="C326" s="26"/>
      <c r="D326" s="15" t="s">
        <v>32</v>
      </c>
    </row>
    <row r="327" spans="1:4" x14ac:dyDescent="0.25">
      <c r="A327" s="8" t="s">
        <v>29</v>
      </c>
      <c r="B327" s="8"/>
      <c r="C327" s="8"/>
      <c r="D327" s="9">
        <v>931630.95</v>
      </c>
    </row>
    <row r="328" spans="1:4" x14ac:dyDescent="0.25">
      <c r="A328" s="1" t="s">
        <v>77</v>
      </c>
      <c r="B328" s="1"/>
      <c r="C328" s="1"/>
      <c r="D328" s="6">
        <v>3965577.01</v>
      </c>
    </row>
    <row r="329" spans="1:4" x14ac:dyDescent="0.25">
      <c r="A329" s="1" t="s">
        <v>78</v>
      </c>
      <c r="B329" s="1"/>
      <c r="C329" s="1"/>
      <c r="D329" s="6">
        <v>4171150.84</v>
      </c>
    </row>
    <row r="330" spans="1:4" x14ac:dyDescent="0.25">
      <c r="A330" s="1" t="s">
        <v>79</v>
      </c>
      <c r="B330" s="1"/>
      <c r="C330" s="1"/>
      <c r="D330" s="6">
        <f>D327+D328-D329</f>
        <v>726057.12000000011</v>
      </c>
    </row>
    <row r="345" spans="1:5" ht="18.75" x14ac:dyDescent="0.3">
      <c r="A345" s="18" t="s">
        <v>0</v>
      </c>
      <c r="B345" s="18"/>
      <c r="C345" s="18"/>
      <c r="D345" s="18"/>
      <c r="E345" s="18"/>
    </row>
    <row r="346" spans="1:5" ht="18.75" x14ac:dyDescent="0.3">
      <c r="A346" s="18" t="s">
        <v>76</v>
      </c>
      <c r="B346" s="18"/>
      <c r="C346" s="18"/>
      <c r="D346" s="18"/>
      <c r="E346" s="18"/>
    </row>
    <row r="347" spans="1:5" ht="18.75" x14ac:dyDescent="0.3">
      <c r="A347" s="18" t="s">
        <v>37</v>
      </c>
      <c r="B347" s="18"/>
      <c r="C347" s="18"/>
      <c r="D347" s="18"/>
      <c r="E347" s="18"/>
    </row>
    <row r="349" spans="1:5" x14ac:dyDescent="0.25">
      <c r="A349" s="10" t="s">
        <v>2</v>
      </c>
      <c r="B349" s="10"/>
      <c r="C349" s="10"/>
      <c r="D349" s="10">
        <v>4836.3999999999996</v>
      </c>
      <c r="E349" s="10" t="s">
        <v>3</v>
      </c>
    </row>
    <row r="350" spans="1:5" x14ac:dyDescent="0.25">
      <c r="A350" s="10" t="s">
        <v>4</v>
      </c>
      <c r="B350" s="10"/>
      <c r="C350" s="10"/>
      <c r="D350" s="10">
        <v>38.799999999999997</v>
      </c>
      <c r="E350" s="10" t="s">
        <v>3</v>
      </c>
    </row>
    <row r="351" spans="1:5" x14ac:dyDescent="0.25">
      <c r="A351" s="10" t="s">
        <v>5</v>
      </c>
      <c r="B351" s="10"/>
      <c r="C351" s="10"/>
      <c r="D351" s="10">
        <v>69</v>
      </c>
      <c r="E351" s="10" t="s">
        <v>6</v>
      </c>
    </row>
    <row r="352" spans="1:5" x14ac:dyDescent="0.25">
      <c r="A352" s="10" t="s">
        <v>7</v>
      </c>
      <c r="B352" s="10"/>
      <c r="C352" s="10"/>
      <c r="D352" s="10">
        <v>108</v>
      </c>
      <c r="E352" s="10" t="s">
        <v>8</v>
      </c>
    </row>
    <row r="354" spans="1:4" ht="15.75" x14ac:dyDescent="0.25">
      <c r="A354" s="1"/>
      <c r="B354" s="20" t="s">
        <v>9</v>
      </c>
      <c r="C354" s="20"/>
      <c r="D354" s="2" t="s">
        <v>10</v>
      </c>
    </row>
    <row r="355" spans="1:4" x14ac:dyDescent="0.25">
      <c r="A355" s="11">
        <v>1</v>
      </c>
      <c r="B355" s="13" t="s">
        <v>11</v>
      </c>
      <c r="C355" s="13"/>
      <c r="D355" s="4"/>
    </row>
    <row r="356" spans="1:4" x14ac:dyDescent="0.25">
      <c r="A356" s="11"/>
      <c r="B356" s="13" t="s">
        <v>12</v>
      </c>
      <c r="C356" s="13"/>
      <c r="D356" s="5">
        <v>1079564.71</v>
      </c>
    </row>
    <row r="357" spans="1:4" x14ac:dyDescent="0.25">
      <c r="A357" s="11">
        <v>2</v>
      </c>
      <c r="B357" s="23" t="s">
        <v>26</v>
      </c>
      <c r="C357" s="24"/>
      <c r="D357" s="5">
        <v>0</v>
      </c>
    </row>
    <row r="358" spans="1:4" ht="15.75" x14ac:dyDescent="0.25">
      <c r="A358" s="11"/>
      <c r="B358" s="21" t="s">
        <v>13</v>
      </c>
      <c r="C358" s="21"/>
      <c r="D358" s="12">
        <f>SUM(D356:D357)</f>
        <v>1079564.71</v>
      </c>
    </row>
    <row r="359" spans="1:4" x14ac:dyDescent="0.25">
      <c r="A359" s="11"/>
      <c r="B359" s="19"/>
      <c r="C359" s="19"/>
      <c r="D359" s="1"/>
    </row>
    <row r="360" spans="1:4" ht="15.75" x14ac:dyDescent="0.25">
      <c r="A360" s="11"/>
      <c r="B360" s="20" t="s">
        <v>14</v>
      </c>
      <c r="C360" s="20"/>
      <c r="D360" s="2" t="s">
        <v>10</v>
      </c>
    </row>
    <row r="361" spans="1:4" x14ac:dyDescent="0.25">
      <c r="A361" s="11">
        <v>1</v>
      </c>
      <c r="B361" s="11" t="s">
        <v>15</v>
      </c>
      <c r="C361" s="11"/>
      <c r="D361" s="1"/>
    </row>
    <row r="362" spans="1:4" x14ac:dyDescent="0.25">
      <c r="A362" s="11"/>
      <c r="B362" s="11" t="s">
        <v>34</v>
      </c>
      <c r="C362" s="11"/>
      <c r="D362" s="6">
        <v>101208</v>
      </c>
    </row>
    <row r="363" spans="1:4" x14ac:dyDescent="0.25">
      <c r="A363" s="11"/>
      <c r="B363" s="11" t="s">
        <v>17</v>
      </c>
      <c r="C363" s="11"/>
      <c r="D363" s="6">
        <v>9456</v>
      </c>
    </row>
    <row r="364" spans="1:4" x14ac:dyDescent="0.25">
      <c r="A364" s="11"/>
      <c r="B364" s="11" t="s">
        <v>18</v>
      </c>
      <c r="C364" s="11"/>
      <c r="D364" s="6">
        <v>1575</v>
      </c>
    </row>
    <row r="365" spans="1:4" x14ac:dyDescent="0.25">
      <c r="A365" s="11"/>
      <c r="B365" s="11" t="s">
        <v>19</v>
      </c>
      <c r="C365" s="11"/>
      <c r="D365" s="6">
        <v>8222.5499999999993</v>
      </c>
    </row>
    <row r="366" spans="1:4" x14ac:dyDescent="0.25">
      <c r="A366" s="11">
        <v>2</v>
      </c>
      <c r="B366" s="11" t="s">
        <v>20</v>
      </c>
      <c r="C366" s="11"/>
      <c r="D366" s="6">
        <v>624610.91</v>
      </c>
    </row>
    <row r="367" spans="1:4" x14ac:dyDescent="0.25">
      <c r="A367" s="11">
        <v>3</v>
      </c>
      <c r="B367" s="11" t="s">
        <v>21</v>
      </c>
      <c r="C367" s="11"/>
      <c r="D367" s="6">
        <v>16652.189999999999</v>
      </c>
    </row>
    <row r="368" spans="1:4" x14ac:dyDescent="0.25">
      <c r="A368" s="11">
        <v>4</v>
      </c>
      <c r="B368" s="11" t="s">
        <v>22</v>
      </c>
      <c r="C368" s="11"/>
      <c r="D368" s="6"/>
    </row>
    <row r="369" spans="1:4" x14ac:dyDescent="0.25">
      <c r="A369" s="3"/>
      <c r="B369" s="11" t="s">
        <v>23</v>
      </c>
      <c r="C369" s="11"/>
      <c r="D369" s="6">
        <v>266977.84000000003</v>
      </c>
    </row>
    <row r="370" spans="1:4" x14ac:dyDescent="0.25">
      <c r="A370" s="11">
        <v>5</v>
      </c>
      <c r="B370" s="11" t="s">
        <v>81</v>
      </c>
      <c r="C370" s="11"/>
      <c r="D370" s="6">
        <v>124972.84</v>
      </c>
    </row>
    <row r="371" spans="1:4" ht="15.75" x14ac:dyDescent="0.25">
      <c r="A371" s="3"/>
      <c r="B371" s="21" t="s">
        <v>13</v>
      </c>
      <c r="C371" s="21"/>
      <c r="D371" s="12">
        <f>SUM(D361:D370)</f>
        <v>1153675.33</v>
      </c>
    </row>
    <row r="372" spans="1:4" x14ac:dyDescent="0.25">
      <c r="A372" s="1"/>
      <c r="B372" s="19"/>
      <c r="C372" s="19"/>
      <c r="D372" s="1"/>
    </row>
    <row r="373" spans="1:4" ht="15.75" x14ac:dyDescent="0.25">
      <c r="A373" s="1"/>
      <c r="B373" s="20" t="s">
        <v>24</v>
      </c>
      <c r="C373" s="20"/>
      <c r="D373" s="12">
        <f>D358-D371</f>
        <v>-74110.620000000112</v>
      </c>
    </row>
    <row r="374" spans="1:4" x14ac:dyDescent="0.25">
      <c r="A374" s="7"/>
      <c r="B374" s="22"/>
      <c r="C374" s="22"/>
      <c r="D374" s="7"/>
    </row>
    <row r="375" spans="1:4" ht="15.75" x14ac:dyDescent="0.25">
      <c r="A375" s="25" t="s">
        <v>25</v>
      </c>
      <c r="B375" s="26"/>
      <c r="C375" s="26"/>
      <c r="D375" s="15" t="s">
        <v>32</v>
      </c>
    </row>
    <row r="376" spans="1:4" x14ac:dyDescent="0.25">
      <c r="A376" s="8" t="s">
        <v>29</v>
      </c>
      <c r="B376" s="8"/>
      <c r="C376" s="8"/>
      <c r="D376" s="9">
        <v>318982.09999999998</v>
      </c>
    </row>
    <row r="377" spans="1:4" x14ac:dyDescent="0.25">
      <c r="A377" s="1" t="s">
        <v>77</v>
      </c>
      <c r="B377" s="1"/>
      <c r="C377" s="1"/>
      <c r="D377" s="6">
        <v>1820507.35</v>
      </c>
    </row>
    <row r="378" spans="1:4" x14ac:dyDescent="0.25">
      <c r="A378" s="1" t="s">
        <v>78</v>
      </c>
      <c r="B378" s="1"/>
      <c r="C378" s="1"/>
      <c r="D378" s="6">
        <v>1742945.61</v>
      </c>
    </row>
    <row r="379" spans="1:4" x14ac:dyDescent="0.25">
      <c r="A379" s="1" t="s">
        <v>79</v>
      </c>
      <c r="B379" s="1"/>
      <c r="C379" s="1"/>
      <c r="D379" s="6">
        <f>D376+D377-D378</f>
        <v>396543.84000000008</v>
      </c>
    </row>
    <row r="394" spans="1:5" ht="18.75" x14ac:dyDescent="0.3">
      <c r="A394" s="18" t="s">
        <v>0</v>
      </c>
      <c r="B394" s="18"/>
      <c r="C394" s="18"/>
      <c r="D394" s="18"/>
      <c r="E394" s="18"/>
    </row>
    <row r="395" spans="1:5" ht="18.75" x14ac:dyDescent="0.3">
      <c r="A395" s="18" t="s">
        <v>76</v>
      </c>
      <c r="B395" s="18"/>
      <c r="C395" s="18"/>
      <c r="D395" s="18"/>
      <c r="E395" s="18"/>
    </row>
    <row r="396" spans="1:5" ht="18.75" x14ac:dyDescent="0.3">
      <c r="A396" s="18" t="s">
        <v>38</v>
      </c>
      <c r="B396" s="18"/>
      <c r="C396" s="18"/>
      <c r="D396" s="18"/>
      <c r="E396" s="18"/>
    </row>
    <row r="398" spans="1:5" x14ac:dyDescent="0.25">
      <c r="A398" s="10" t="s">
        <v>2</v>
      </c>
      <c r="B398" s="10"/>
      <c r="C398" s="10"/>
      <c r="D398" s="10">
        <v>2294.3000000000002</v>
      </c>
      <c r="E398" s="10" t="s">
        <v>3</v>
      </c>
    </row>
    <row r="399" spans="1:5" x14ac:dyDescent="0.25">
      <c r="A399" s="10" t="s">
        <v>4</v>
      </c>
      <c r="B399" s="10"/>
      <c r="C399" s="10"/>
      <c r="D399" s="10">
        <v>0</v>
      </c>
      <c r="E399" s="10" t="s">
        <v>3</v>
      </c>
    </row>
    <row r="400" spans="1:5" x14ac:dyDescent="0.25">
      <c r="A400" s="10" t="s">
        <v>5</v>
      </c>
      <c r="B400" s="10"/>
      <c r="C400" s="10"/>
      <c r="D400" s="10">
        <v>41</v>
      </c>
      <c r="E400" s="10" t="s">
        <v>6</v>
      </c>
    </row>
    <row r="401" spans="1:5" x14ac:dyDescent="0.25">
      <c r="A401" s="10" t="s">
        <v>7</v>
      </c>
      <c r="B401" s="10"/>
      <c r="C401" s="10"/>
      <c r="D401" s="10">
        <v>88</v>
      </c>
      <c r="E401" s="10" t="s">
        <v>8</v>
      </c>
    </row>
    <row r="403" spans="1:5" ht="15.75" x14ac:dyDescent="0.25">
      <c r="A403" s="1"/>
      <c r="B403" s="20" t="s">
        <v>9</v>
      </c>
      <c r="C403" s="20"/>
      <c r="D403" s="2" t="s">
        <v>10</v>
      </c>
    </row>
    <row r="404" spans="1:5" x14ac:dyDescent="0.25">
      <c r="A404" s="11">
        <v>1</v>
      </c>
      <c r="B404" s="13" t="s">
        <v>11</v>
      </c>
      <c r="C404" s="13"/>
      <c r="D404" s="4"/>
    </row>
    <row r="405" spans="1:5" x14ac:dyDescent="0.25">
      <c r="A405" s="11"/>
      <c r="B405" s="13" t="s">
        <v>12</v>
      </c>
      <c r="C405" s="13"/>
      <c r="D405" s="5">
        <v>563618.4</v>
      </c>
    </row>
    <row r="406" spans="1:5" x14ac:dyDescent="0.25">
      <c r="A406" s="11">
        <v>2</v>
      </c>
      <c r="B406" s="23" t="s">
        <v>26</v>
      </c>
      <c r="C406" s="24"/>
      <c r="D406" s="5">
        <v>0</v>
      </c>
    </row>
    <row r="407" spans="1:5" ht="15.75" x14ac:dyDescent="0.25">
      <c r="A407" s="11"/>
      <c r="B407" s="21" t="s">
        <v>13</v>
      </c>
      <c r="C407" s="21"/>
      <c r="D407" s="12">
        <f>SUM(D405:D406)</f>
        <v>563618.4</v>
      </c>
    </row>
    <row r="408" spans="1:5" x14ac:dyDescent="0.25">
      <c r="A408" s="11"/>
      <c r="B408" s="19"/>
      <c r="C408" s="19"/>
      <c r="D408" s="1"/>
    </row>
    <row r="409" spans="1:5" ht="15.75" x14ac:dyDescent="0.25">
      <c r="A409" s="11"/>
      <c r="B409" s="20" t="s">
        <v>14</v>
      </c>
      <c r="C409" s="20"/>
      <c r="D409" s="2" t="s">
        <v>10</v>
      </c>
    </row>
    <row r="410" spans="1:5" x14ac:dyDescent="0.25">
      <c r="A410" s="11">
        <v>1</v>
      </c>
      <c r="B410" s="11" t="s">
        <v>15</v>
      </c>
      <c r="C410" s="11"/>
      <c r="D410" s="1"/>
    </row>
    <row r="411" spans="1:5" x14ac:dyDescent="0.25">
      <c r="A411" s="11"/>
      <c r="B411" s="11" t="s">
        <v>16</v>
      </c>
      <c r="C411" s="11"/>
      <c r="D411" s="6">
        <v>43857.24</v>
      </c>
    </row>
    <row r="412" spans="1:5" x14ac:dyDescent="0.25">
      <c r="A412" s="11"/>
      <c r="B412" s="11" t="s">
        <v>17</v>
      </c>
      <c r="C412" s="11"/>
      <c r="D412" s="6">
        <v>4277</v>
      </c>
    </row>
    <row r="413" spans="1:5" x14ac:dyDescent="0.25">
      <c r="A413" s="11"/>
      <c r="B413" s="11" t="s">
        <v>18</v>
      </c>
      <c r="C413" s="11"/>
      <c r="D413" s="6">
        <v>900</v>
      </c>
    </row>
    <row r="414" spans="1:5" x14ac:dyDescent="0.25">
      <c r="A414" s="11"/>
      <c r="B414" s="11" t="s">
        <v>19</v>
      </c>
      <c r="C414" s="11"/>
      <c r="D414" s="6">
        <v>7781.32</v>
      </c>
    </row>
    <row r="415" spans="1:5" x14ac:dyDescent="0.25">
      <c r="A415" s="11">
        <v>2</v>
      </c>
      <c r="B415" s="11" t="s">
        <v>20</v>
      </c>
      <c r="C415" s="11"/>
      <c r="D415" s="6">
        <v>1434068.7</v>
      </c>
    </row>
    <row r="416" spans="1:5" x14ac:dyDescent="0.25">
      <c r="A416" s="11">
        <v>3</v>
      </c>
      <c r="B416" s="11" t="s">
        <v>21</v>
      </c>
      <c r="C416" s="11"/>
      <c r="D416" s="6">
        <v>7836.63</v>
      </c>
    </row>
    <row r="417" spans="1:4" x14ac:dyDescent="0.25">
      <c r="A417" s="11">
        <v>4</v>
      </c>
      <c r="B417" s="11" t="s">
        <v>22</v>
      </c>
      <c r="C417" s="11"/>
      <c r="D417" s="6"/>
    </row>
    <row r="418" spans="1:4" x14ac:dyDescent="0.25">
      <c r="A418" s="3"/>
      <c r="B418" s="11" t="s">
        <v>23</v>
      </c>
      <c r="C418" s="11"/>
      <c r="D418" s="6">
        <v>121518.21</v>
      </c>
    </row>
    <row r="419" spans="1:4" x14ac:dyDescent="0.25">
      <c r="A419" s="11">
        <v>5</v>
      </c>
      <c r="B419" s="11" t="s">
        <v>81</v>
      </c>
      <c r="C419" s="11"/>
      <c r="D419" s="6">
        <v>56956.11</v>
      </c>
    </row>
    <row r="420" spans="1:4" ht="15.75" x14ac:dyDescent="0.25">
      <c r="A420" s="3"/>
      <c r="B420" s="21" t="s">
        <v>13</v>
      </c>
      <c r="C420" s="21"/>
      <c r="D420" s="12">
        <f>SUM(D410:D419)</f>
        <v>1677195.21</v>
      </c>
    </row>
    <row r="421" spans="1:4" x14ac:dyDescent="0.25">
      <c r="A421" s="1"/>
      <c r="B421" s="19"/>
      <c r="C421" s="19"/>
      <c r="D421" s="1"/>
    </row>
    <row r="422" spans="1:4" ht="15.75" x14ac:dyDescent="0.25">
      <c r="A422" s="1"/>
      <c r="B422" s="20" t="s">
        <v>24</v>
      </c>
      <c r="C422" s="20"/>
      <c r="D422" s="12">
        <f>D407-D420</f>
        <v>-1113576.81</v>
      </c>
    </row>
    <row r="423" spans="1:4" x14ac:dyDescent="0.25">
      <c r="A423" s="7"/>
      <c r="B423" s="22"/>
      <c r="C423" s="22"/>
      <c r="D423" s="7"/>
    </row>
    <row r="424" spans="1:4" ht="15.75" x14ac:dyDescent="0.25">
      <c r="A424" s="25" t="s">
        <v>25</v>
      </c>
      <c r="B424" s="26"/>
      <c r="C424" s="26"/>
      <c r="D424" s="15" t="s">
        <v>32</v>
      </c>
    </row>
    <row r="425" spans="1:4" x14ac:dyDescent="0.25">
      <c r="A425" s="8" t="s">
        <v>29</v>
      </c>
      <c r="B425" s="8"/>
      <c r="C425" s="8"/>
      <c r="D425" s="9">
        <v>114723.76</v>
      </c>
    </row>
    <row r="426" spans="1:4" x14ac:dyDescent="0.25">
      <c r="A426" s="1" t="s">
        <v>77</v>
      </c>
      <c r="B426" s="1"/>
      <c r="C426" s="1"/>
      <c r="D426" s="6">
        <v>1023100.76</v>
      </c>
    </row>
    <row r="427" spans="1:4" x14ac:dyDescent="0.25">
      <c r="A427" s="1" t="s">
        <v>78</v>
      </c>
      <c r="B427" s="1"/>
      <c r="C427" s="1"/>
      <c r="D427" s="6">
        <v>1034591.41</v>
      </c>
    </row>
    <row r="428" spans="1:4" x14ac:dyDescent="0.25">
      <c r="A428" s="1" t="s">
        <v>79</v>
      </c>
      <c r="B428" s="1"/>
      <c r="C428" s="1"/>
      <c r="D428" s="6">
        <f>D425+D426-D427</f>
        <v>103233.10999999999</v>
      </c>
    </row>
    <row r="443" spans="1:5" ht="18.75" x14ac:dyDescent="0.3">
      <c r="A443" s="18" t="s">
        <v>0</v>
      </c>
      <c r="B443" s="18"/>
      <c r="C443" s="18"/>
      <c r="D443" s="18"/>
      <c r="E443" s="18"/>
    </row>
    <row r="444" spans="1:5" ht="18.75" x14ac:dyDescent="0.3">
      <c r="A444" s="18" t="s">
        <v>76</v>
      </c>
      <c r="B444" s="18"/>
      <c r="C444" s="18"/>
      <c r="D444" s="18"/>
      <c r="E444" s="18"/>
    </row>
    <row r="445" spans="1:5" ht="18.75" x14ac:dyDescent="0.3">
      <c r="A445" s="18" t="s">
        <v>39</v>
      </c>
      <c r="B445" s="18"/>
      <c r="C445" s="18"/>
      <c r="D445" s="18"/>
      <c r="E445" s="18"/>
    </row>
    <row r="447" spans="1:5" x14ac:dyDescent="0.25">
      <c r="A447" s="10" t="s">
        <v>2</v>
      </c>
      <c r="B447" s="10"/>
      <c r="C447" s="10"/>
      <c r="D447" s="10">
        <v>3779.7</v>
      </c>
      <c r="E447" s="10" t="s">
        <v>3</v>
      </c>
    </row>
    <row r="448" spans="1:5" x14ac:dyDescent="0.25">
      <c r="A448" s="10" t="s">
        <v>4</v>
      </c>
      <c r="B448" s="10"/>
      <c r="C448" s="10"/>
      <c r="D448" s="10">
        <v>0</v>
      </c>
      <c r="E448" s="10" t="s">
        <v>3</v>
      </c>
    </row>
    <row r="449" spans="1:5" x14ac:dyDescent="0.25">
      <c r="A449" s="10" t="s">
        <v>5</v>
      </c>
      <c r="B449" s="10"/>
      <c r="C449" s="10"/>
      <c r="D449" s="10">
        <v>80</v>
      </c>
      <c r="E449" s="10" t="s">
        <v>6</v>
      </c>
    </row>
    <row r="450" spans="1:5" x14ac:dyDescent="0.25">
      <c r="A450" s="10" t="s">
        <v>7</v>
      </c>
      <c r="B450" s="10"/>
      <c r="C450" s="10"/>
      <c r="D450" s="10">
        <v>124</v>
      </c>
      <c r="E450" s="10" t="s">
        <v>8</v>
      </c>
    </row>
    <row r="452" spans="1:5" ht="15.75" x14ac:dyDescent="0.25">
      <c r="A452" s="1"/>
      <c r="B452" s="20" t="s">
        <v>9</v>
      </c>
      <c r="C452" s="20"/>
      <c r="D452" s="2" t="s">
        <v>10</v>
      </c>
    </row>
    <row r="453" spans="1:5" x14ac:dyDescent="0.25">
      <c r="A453" s="11">
        <v>1</v>
      </c>
      <c r="B453" s="13" t="s">
        <v>11</v>
      </c>
      <c r="C453" s="13"/>
      <c r="D453" s="4"/>
    </row>
    <row r="454" spans="1:5" x14ac:dyDescent="0.25">
      <c r="A454" s="11"/>
      <c r="B454" s="13" t="s">
        <v>12</v>
      </c>
      <c r="C454" s="13"/>
      <c r="D454" s="5">
        <v>836976.63</v>
      </c>
    </row>
    <row r="455" spans="1:5" x14ac:dyDescent="0.25">
      <c r="A455" s="11">
        <v>2</v>
      </c>
      <c r="B455" s="23" t="s">
        <v>26</v>
      </c>
      <c r="C455" s="24"/>
      <c r="D455" s="5">
        <v>3600</v>
      </c>
    </row>
    <row r="456" spans="1:5" ht="15.75" x14ac:dyDescent="0.25">
      <c r="A456" s="11"/>
      <c r="B456" s="21" t="s">
        <v>13</v>
      </c>
      <c r="C456" s="21"/>
      <c r="D456" s="12">
        <f>SUM(D454:D455)</f>
        <v>840576.63</v>
      </c>
    </row>
    <row r="457" spans="1:5" x14ac:dyDescent="0.25">
      <c r="A457" s="11"/>
      <c r="B457" s="19"/>
      <c r="C457" s="19"/>
      <c r="D457" s="1"/>
    </row>
    <row r="458" spans="1:5" ht="15.75" x14ac:dyDescent="0.25">
      <c r="A458" s="11"/>
      <c r="B458" s="20" t="s">
        <v>14</v>
      </c>
      <c r="C458" s="20"/>
      <c r="D458" s="2" t="s">
        <v>10</v>
      </c>
    </row>
    <row r="459" spans="1:5" x14ac:dyDescent="0.25">
      <c r="A459" s="11">
        <v>1</v>
      </c>
      <c r="B459" s="11" t="s">
        <v>15</v>
      </c>
      <c r="C459" s="11"/>
      <c r="D459" s="1"/>
    </row>
    <row r="460" spans="1:5" x14ac:dyDescent="0.25">
      <c r="A460" s="11"/>
      <c r="B460" s="11" t="s">
        <v>16</v>
      </c>
      <c r="C460" s="11"/>
      <c r="D460" s="6">
        <v>87714.48</v>
      </c>
    </row>
    <row r="461" spans="1:5" x14ac:dyDescent="0.25">
      <c r="A461" s="11"/>
      <c r="B461" s="11" t="s">
        <v>17</v>
      </c>
      <c r="C461" s="11"/>
      <c r="D461" s="6">
        <v>8554</v>
      </c>
    </row>
    <row r="462" spans="1:5" x14ac:dyDescent="0.25">
      <c r="A462" s="11"/>
      <c r="B462" s="11" t="s">
        <v>18</v>
      </c>
      <c r="C462" s="11"/>
      <c r="D462" s="6">
        <v>1800</v>
      </c>
    </row>
    <row r="463" spans="1:5" x14ac:dyDescent="0.25">
      <c r="A463" s="11"/>
      <c r="B463" s="11" t="s">
        <v>19</v>
      </c>
      <c r="C463" s="11"/>
      <c r="D463" s="6">
        <v>8325.6299999999992</v>
      </c>
    </row>
    <row r="464" spans="1:5" x14ac:dyDescent="0.25">
      <c r="A464" s="11">
        <v>2</v>
      </c>
      <c r="B464" s="11" t="s">
        <v>20</v>
      </c>
      <c r="C464" s="11"/>
      <c r="D464" s="6">
        <v>451895.75</v>
      </c>
    </row>
    <row r="465" spans="1:4" x14ac:dyDescent="0.25">
      <c r="A465" s="11">
        <v>3</v>
      </c>
      <c r="B465" s="11" t="s">
        <v>21</v>
      </c>
      <c r="C465" s="11"/>
      <c r="D465" s="6">
        <v>12910.3</v>
      </c>
    </row>
    <row r="466" spans="1:4" x14ac:dyDescent="0.25">
      <c r="A466" s="11">
        <v>4</v>
      </c>
      <c r="B466" s="11" t="s">
        <v>22</v>
      </c>
      <c r="C466" s="11"/>
      <c r="D466" s="6"/>
    </row>
    <row r="467" spans="1:4" x14ac:dyDescent="0.25">
      <c r="A467" s="3"/>
      <c r="B467" s="11" t="s">
        <v>23</v>
      </c>
      <c r="C467" s="11"/>
      <c r="D467" s="6">
        <v>196450.49</v>
      </c>
    </row>
    <row r="468" spans="1:4" x14ac:dyDescent="0.25">
      <c r="A468" s="11">
        <v>5</v>
      </c>
      <c r="B468" s="11" t="s">
        <v>81</v>
      </c>
      <c r="C468" s="11"/>
      <c r="D468" s="6">
        <v>97148.07</v>
      </c>
    </row>
    <row r="469" spans="1:4" ht="15.75" x14ac:dyDescent="0.25">
      <c r="A469" s="3"/>
      <c r="B469" s="21" t="s">
        <v>13</v>
      </c>
      <c r="C469" s="21"/>
      <c r="D469" s="12">
        <f>SUM(D459:D468)</f>
        <v>864798.71999999997</v>
      </c>
    </row>
    <row r="470" spans="1:4" x14ac:dyDescent="0.25">
      <c r="A470" s="1"/>
      <c r="B470" s="19"/>
      <c r="C470" s="19"/>
      <c r="D470" s="1"/>
    </row>
    <row r="471" spans="1:4" ht="15.75" x14ac:dyDescent="0.25">
      <c r="A471" s="1"/>
      <c r="B471" s="20" t="s">
        <v>24</v>
      </c>
      <c r="C471" s="20"/>
      <c r="D471" s="12">
        <f>D456-D469</f>
        <v>-24222.089999999967</v>
      </c>
    </row>
    <row r="472" spans="1:4" x14ac:dyDescent="0.25">
      <c r="A472" s="7"/>
      <c r="B472" s="22"/>
      <c r="C472" s="22"/>
      <c r="D472" s="7"/>
    </row>
    <row r="473" spans="1:4" ht="15.75" x14ac:dyDescent="0.25">
      <c r="A473" s="25" t="s">
        <v>25</v>
      </c>
      <c r="B473" s="26"/>
      <c r="C473" s="26"/>
      <c r="D473" s="15" t="s">
        <v>32</v>
      </c>
    </row>
    <row r="474" spans="1:4" x14ac:dyDescent="0.25">
      <c r="A474" s="8" t="s">
        <v>29</v>
      </c>
      <c r="B474" s="8"/>
      <c r="C474" s="8"/>
      <c r="D474" s="9">
        <v>363917.27</v>
      </c>
    </row>
    <row r="475" spans="1:4" x14ac:dyDescent="0.25">
      <c r="A475" s="1" t="s">
        <v>77</v>
      </c>
      <c r="B475" s="1"/>
      <c r="C475" s="1"/>
      <c r="D475" s="6">
        <v>1620555.94</v>
      </c>
    </row>
    <row r="476" spans="1:4" x14ac:dyDescent="0.25">
      <c r="A476" s="1" t="s">
        <v>78</v>
      </c>
      <c r="B476" s="1"/>
      <c r="C476" s="1"/>
      <c r="D476" s="6">
        <v>1703277.53</v>
      </c>
    </row>
    <row r="477" spans="1:4" x14ac:dyDescent="0.25">
      <c r="A477" s="1" t="s">
        <v>79</v>
      </c>
      <c r="B477" s="1"/>
      <c r="C477" s="1"/>
      <c r="D477" s="6">
        <f>D474+D475-D476</f>
        <v>281195.67999999993</v>
      </c>
    </row>
    <row r="492" spans="1:5" ht="18.75" x14ac:dyDescent="0.3">
      <c r="A492" s="18" t="s">
        <v>0</v>
      </c>
      <c r="B492" s="18"/>
      <c r="C492" s="18"/>
      <c r="D492" s="18"/>
      <c r="E492" s="18"/>
    </row>
    <row r="493" spans="1:5" ht="18.75" x14ac:dyDescent="0.3">
      <c r="A493" s="18" t="s">
        <v>76</v>
      </c>
      <c r="B493" s="18"/>
      <c r="C493" s="18"/>
      <c r="D493" s="18"/>
      <c r="E493" s="18"/>
    </row>
    <row r="494" spans="1:5" ht="18.75" x14ac:dyDescent="0.3">
      <c r="A494" s="18" t="s">
        <v>40</v>
      </c>
      <c r="B494" s="18"/>
      <c r="C494" s="18"/>
      <c r="D494" s="18"/>
      <c r="E494" s="18"/>
    </row>
    <row r="496" spans="1:5" x14ac:dyDescent="0.25">
      <c r="A496" s="10" t="s">
        <v>2</v>
      </c>
      <c r="B496" s="10"/>
      <c r="C496" s="10"/>
      <c r="D496" s="10">
        <v>92222</v>
      </c>
      <c r="E496" s="10" t="s">
        <v>3</v>
      </c>
    </row>
    <row r="497" spans="1:5" x14ac:dyDescent="0.25">
      <c r="A497" s="10" t="s">
        <v>4</v>
      </c>
      <c r="B497" s="10"/>
      <c r="C497" s="10"/>
      <c r="D497" s="10">
        <v>0</v>
      </c>
      <c r="E497" s="10" t="s">
        <v>3</v>
      </c>
    </row>
    <row r="498" spans="1:5" x14ac:dyDescent="0.25">
      <c r="A498" s="10" t="s">
        <v>5</v>
      </c>
      <c r="B498" s="10"/>
      <c r="C498" s="10"/>
      <c r="D498" s="10">
        <v>120</v>
      </c>
      <c r="E498" s="10" t="s">
        <v>6</v>
      </c>
    </row>
    <row r="499" spans="1:5" x14ac:dyDescent="0.25">
      <c r="A499" s="10" t="s">
        <v>7</v>
      </c>
      <c r="B499" s="10"/>
      <c r="C499" s="10"/>
      <c r="D499" s="10">
        <v>243</v>
      </c>
      <c r="E499" s="10" t="s">
        <v>8</v>
      </c>
    </row>
    <row r="501" spans="1:5" ht="15.75" x14ac:dyDescent="0.25">
      <c r="A501" s="1"/>
      <c r="B501" s="20" t="s">
        <v>9</v>
      </c>
      <c r="C501" s="20"/>
      <c r="D501" s="2" t="s">
        <v>10</v>
      </c>
    </row>
    <row r="502" spans="1:5" x14ac:dyDescent="0.25">
      <c r="A502" s="11">
        <v>1</v>
      </c>
      <c r="B502" s="13" t="s">
        <v>11</v>
      </c>
      <c r="C502" s="13"/>
      <c r="D502" s="4"/>
    </row>
    <row r="503" spans="1:5" x14ac:dyDescent="0.25">
      <c r="A503" s="11"/>
      <c r="B503" s="13" t="s">
        <v>12</v>
      </c>
      <c r="C503" s="13"/>
      <c r="D503" s="5">
        <v>1979039.52</v>
      </c>
    </row>
    <row r="504" spans="1:5" x14ac:dyDescent="0.25">
      <c r="A504" s="11">
        <v>2</v>
      </c>
      <c r="B504" s="23" t="s">
        <v>26</v>
      </c>
      <c r="C504" s="24"/>
      <c r="D504" s="5">
        <v>0</v>
      </c>
    </row>
    <row r="505" spans="1:5" ht="15.75" x14ac:dyDescent="0.25">
      <c r="A505" s="11"/>
      <c r="B505" s="21" t="s">
        <v>13</v>
      </c>
      <c r="C505" s="21"/>
      <c r="D505" s="12">
        <f>SUM(D503:D504)</f>
        <v>1979039.52</v>
      </c>
    </row>
    <row r="506" spans="1:5" x14ac:dyDescent="0.25">
      <c r="A506" s="11"/>
      <c r="B506" s="19"/>
      <c r="C506" s="19"/>
      <c r="D506" s="1"/>
    </row>
    <row r="507" spans="1:5" ht="15.75" x14ac:dyDescent="0.25">
      <c r="A507" s="11"/>
      <c r="B507" s="20" t="s">
        <v>14</v>
      </c>
      <c r="C507" s="20"/>
      <c r="D507" s="2" t="s">
        <v>10</v>
      </c>
    </row>
    <row r="508" spans="1:5" x14ac:dyDescent="0.25">
      <c r="A508" s="11">
        <v>1</v>
      </c>
      <c r="B508" s="11" t="s">
        <v>15</v>
      </c>
      <c r="C508" s="11"/>
      <c r="D508" s="1"/>
    </row>
    <row r="509" spans="1:5" x14ac:dyDescent="0.25">
      <c r="A509" s="11"/>
      <c r="B509" s="11" t="s">
        <v>16</v>
      </c>
      <c r="C509" s="11"/>
      <c r="D509" s="6">
        <v>164704.68</v>
      </c>
    </row>
    <row r="510" spans="1:5" x14ac:dyDescent="0.25">
      <c r="A510" s="11"/>
      <c r="B510" s="11" t="s">
        <v>17</v>
      </c>
      <c r="C510" s="11"/>
      <c r="D510" s="6">
        <v>13509</v>
      </c>
    </row>
    <row r="511" spans="1:5" x14ac:dyDescent="0.25">
      <c r="A511" s="11"/>
      <c r="B511" s="11" t="s">
        <v>18</v>
      </c>
      <c r="C511" s="11"/>
      <c r="D511" s="6">
        <v>2700</v>
      </c>
    </row>
    <row r="512" spans="1:5" x14ac:dyDescent="0.25">
      <c r="A512" s="11"/>
      <c r="B512" s="11" t="s">
        <v>19</v>
      </c>
      <c r="C512" s="11"/>
      <c r="D512" s="6">
        <v>16922.46</v>
      </c>
    </row>
    <row r="513" spans="1:4" x14ac:dyDescent="0.25">
      <c r="A513" s="11">
        <v>2</v>
      </c>
      <c r="B513" s="11" t="s">
        <v>20</v>
      </c>
      <c r="C513" s="11"/>
      <c r="D513" s="6">
        <v>918063.6</v>
      </c>
    </row>
    <row r="514" spans="1:4" x14ac:dyDescent="0.25">
      <c r="A514" s="11">
        <v>3</v>
      </c>
      <c r="B514" s="11" t="s">
        <v>21</v>
      </c>
      <c r="C514" s="11"/>
      <c r="D514" s="6">
        <v>31499.53</v>
      </c>
    </row>
    <row r="515" spans="1:4" x14ac:dyDescent="0.25">
      <c r="A515" s="11">
        <v>4</v>
      </c>
      <c r="B515" s="11" t="s">
        <v>22</v>
      </c>
      <c r="C515" s="11"/>
      <c r="D515" s="6"/>
    </row>
    <row r="516" spans="1:4" x14ac:dyDescent="0.25">
      <c r="A516" s="3"/>
      <c r="B516" s="11" t="s">
        <v>23</v>
      </c>
      <c r="C516" s="11"/>
      <c r="D516" s="6">
        <v>503292.54</v>
      </c>
    </row>
    <row r="517" spans="1:4" x14ac:dyDescent="0.25">
      <c r="A517" s="11">
        <v>5</v>
      </c>
      <c r="B517" s="11" t="s">
        <v>81</v>
      </c>
      <c r="C517" s="11"/>
      <c r="D517" s="6">
        <v>228992.69</v>
      </c>
    </row>
    <row r="518" spans="1:4" ht="15.75" x14ac:dyDescent="0.25">
      <c r="A518" s="3"/>
      <c r="B518" s="21" t="s">
        <v>13</v>
      </c>
      <c r="C518" s="21"/>
      <c r="D518" s="12">
        <f>SUM(D508:D517)</f>
        <v>1879684.5</v>
      </c>
    </row>
    <row r="519" spans="1:4" x14ac:dyDescent="0.25">
      <c r="A519" s="1"/>
      <c r="B519" s="19"/>
      <c r="C519" s="19"/>
      <c r="D519" s="1"/>
    </row>
    <row r="520" spans="1:4" ht="15.75" x14ac:dyDescent="0.25">
      <c r="A520" s="1"/>
      <c r="B520" s="20" t="s">
        <v>24</v>
      </c>
      <c r="C520" s="20"/>
      <c r="D520" s="12">
        <f>D505-D518</f>
        <v>99355.020000000019</v>
      </c>
    </row>
    <row r="521" spans="1:4" x14ac:dyDescent="0.25">
      <c r="A521" s="7"/>
      <c r="B521" s="22"/>
      <c r="C521" s="22"/>
      <c r="D521" s="7"/>
    </row>
    <row r="522" spans="1:4" ht="15.75" x14ac:dyDescent="0.25">
      <c r="A522" s="25" t="s">
        <v>25</v>
      </c>
      <c r="B522" s="26"/>
      <c r="C522" s="26"/>
      <c r="D522" s="15" t="s">
        <v>32</v>
      </c>
    </row>
    <row r="523" spans="1:4" x14ac:dyDescent="0.25">
      <c r="A523" s="8" t="s">
        <v>29</v>
      </c>
      <c r="B523" s="8"/>
      <c r="C523" s="8"/>
      <c r="D523" s="9">
        <v>906645.61</v>
      </c>
    </row>
    <row r="524" spans="1:4" x14ac:dyDescent="0.25">
      <c r="A524" s="1" t="s">
        <v>77</v>
      </c>
      <c r="B524" s="1"/>
      <c r="C524" s="1"/>
      <c r="D524" s="6">
        <v>2557858.62</v>
      </c>
    </row>
    <row r="525" spans="1:4" x14ac:dyDescent="0.25">
      <c r="A525" s="1" t="s">
        <v>78</v>
      </c>
      <c r="B525" s="1"/>
      <c r="C525" s="1"/>
      <c r="D525" s="6">
        <v>2641626.23</v>
      </c>
    </row>
    <row r="526" spans="1:4" x14ac:dyDescent="0.25">
      <c r="A526" s="1" t="s">
        <v>79</v>
      </c>
      <c r="B526" s="1"/>
      <c r="C526" s="1"/>
      <c r="D526" s="6">
        <f>D523+D524-D525</f>
        <v>822878</v>
      </c>
    </row>
    <row r="541" spans="1:5" ht="18.75" x14ac:dyDescent="0.3">
      <c r="A541" s="18" t="s">
        <v>0</v>
      </c>
      <c r="B541" s="18"/>
      <c r="C541" s="18"/>
      <c r="D541" s="18"/>
      <c r="E541" s="18"/>
    </row>
    <row r="542" spans="1:5" ht="18.75" x14ac:dyDescent="0.3">
      <c r="A542" s="18" t="s">
        <v>76</v>
      </c>
      <c r="B542" s="18"/>
      <c r="C542" s="18"/>
      <c r="D542" s="18"/>
      <c r="E542" s="18"/>
    </row>
    <row r="543" spans="1:5" ht="18.75" x14ac:dyDescent="0.3">
      <c r="A543" s="18" t="s">
        <v>41</v>
      </c>
      <c r="B543" s="18"/>
      <c r="C543" s="18"/>
      <c r="D543" s="18"/>
      <c r="E543" s="18"/>
    </row>
    <row r="545" spans="1:5" x14ac:dyDescent="0.25">
      <c r="A545" s="10" t="s">
        <v>2</v>
      </c>
      <c r="B545" s="10"/>
      <c r="C545" s="10"/>
      <c r="D545" s="10">
        <v>2184.1999999999998</v>
      </c>
      <c r="E545" s="10" t="s">
        <v>3</v>
      </c>
    </row>
    <row r="546" spans="1:5" x14ac:dyDescent="0.25">
      <c r="A546" s="10" t="s">
        <v>4</v>
      </c>
      <c r="B546" s="10"/>
      <c r="C546" s="10"/>
      <c r="D546" s="10">
        <v>131.4</v>
      </c>
      <c r="E546" s="10" t="s">
        <v>3</v>
      </c>
    </row>
    <row r="547" spans="1:5" x14ac:dyDescent="0.25">
      <c r="A547" s="10" t="s">
        <v>5</v>
      </c>
      <c r="B547" s="10"/>
      <c r="C547" s="10"/>
      <c r="D547" s="10">
        <v>38</v>
      </c>
      <c r="E547" s="10" t="s">
        <v>6</v>
      </c>
    </row>
    <row r="548" spans="1:5" x14ac:dyDescent="0.25">
      <c r="A548" s="10" t="s">
        <v>7</v>
      </c>
      <c r="B548" s="10"/>
      <c r="C548" s="10"/>
      <c r="D548" s="10">
        <v>57</v>
      </c>
      <c r="E548" s="10" t="s">
        <v>8</v>
      </c>
    </row>
    <row r="550" spans="1:5" ht="15.75" x14ac:dyDescent="0.25">
      <c r="A550" s="1"/>
      <c r="B550" s="20" t="s">
        <v>9</v>
      </c>
      <c r="C550" s="20"/>
      <c r="D550" s="2" t="s">
        <v>10</v>
      </c>
    </row>
    <row r="551" spans="1:5" x14ac:dyDescent="0.25">
      <c r="A551" s="11">
        <v>1</v>
      </c>
      <c r="B551" s="13" t="s">
        <v>11</v>
      </c>
      <c r="C551" s="13"/>
      <c r="D551" s="4"/>
    </row>
    <row r="552" spans="1:5" x14ac:dyDescent="0.25">
      <c r="A552" s="11"/>
      <c r="B552" s="13" t="s">
        <v>12</v>
      </c>
      <c r="C552" s="13"/>
      <c r="D552" s="5">
        <v>568850.18999999994</v>
      </c>
    </row>
    <row r="553" spans="1:5" x14ac:dyDescent="0.25">
      <c r="A553" s="11">
        <v>2</v>
      </c>
      <c r="B553" s="23" t="s">
        <v>26</v>
      </c>
      <c r="C553" s="24"/>
      <c r="D553" s="5">
        <v>1800</v>
      </c>
    </row>
    <row r="554" spans="1:5" ht="15.75" x14ac:dyDescent="0.25">
      <c r="A554" s="11"/>
      <c r="B554" s="21" t="s">
        <v>13</v>
      </c>
      <c r="C554" s="21"/>
      <c r="D554" s="12">
        <f>SUM(D552:D553)</f>
        <v>570650.18999999994</v>
      </c>
    </row>
    <row r="555" spans="1:5" x14ac:dyDescent="0.25">
      <c r="A555" s="11"/>
      <c r="B555" s="19"/>
      <c r="C555" s="19"/>
      <c r="D555" s="1"/>
    </row>
    <row r="556" spans="1:5" ht="15.75" x14ac:dyDescent="0.25">
      <c r="A556" s="11"/>
      <c r="B556" s="20" t="s">
        <v>14</v>
      </c>
      <c r="C556" s="20"/>
      <c r="D556" s="2" t="s">
        <v>10</v>
      </c>
    </row>
    <row r="557" spans="1:5" x14ac:dyDescent="0.25">
      <c r="A557" s="11">
        <v>1</v>
      </c>
      <c r="B557" s="11" t="s">
        <v>15</v>
      </c>
      <c r="C557" s="11"/>
      <c r="D557" s="1"/>
    </row>
    <row r="558" spans="1:5" x14ac:dyDescent="0.25">
      <c r="A558" s="11"/>
      <c r="B558" s="11" t="s">
        <v>16</v>
      </c>
      <c r="C558" s="11"/>
      <c r="D558" s="6">
        <v>43857.24</v>
      </c>
    </row>
    <row r="559" spans="1:5" x14ac:dyDescent="0.25">
      <c r="A559" s="11"/>
      <c r="B559" s="11" t="s">
        <v>17</v>
      </c>
      <c r="C559" s="11"/>
      <c r="D559" s="6">
        <v>4277</v>
      </c>
    </row>
    <row r="560" spans="1:5" x14ac:dyDescent="0.25">
      <c r="A560" s="11"/>
      <c r="B560" s="11" t="s">
        <v>18</v>
      </c>
      <c r="C560" s="11"/>
      <c r="D560" s="6">
        <v>855</v>
      </c>
    </row>
    <row r="561" spans="1:4" x14ac:dyDescent="0.25">
      <c r="A561" s="11"/>
      <c r="B561" s="11" t="s">
        <v>19</v>
      </c>
      <c r="C561" s="11"/>
      <c r="D561" s="6">
        <v>4647.6899999999996</v>
      </c>
    </row>
    <row r="562" spans="1:4" x14ac:dyDescent="0.25">
      <c r="A562" s="11">
        <v>2</v>
      </c>
      <c r="B562" s="11" t="s">
        <v>20</v>
      </c>
      <c r="C562" s="11"/>
      <c r="D562" s="6">
        <v>329517.43</v>
      </c>
    </row>
    <row r="563" spans="1:4" x14ac:dyDescent="0.25">
      <c r="A563" s="11">
        <v>3</v>
      </c>
      <c r="B563" s="11" t="s">
        <v>21</v>
      </c>
      <c r="C563" s="11"/>
      <c r="D563" s="6">
        <v>7909.38</v>
      </c>
    </row>
    <row r="564" spans="1:4" x14ac:dyDescent="0.25">
      <c r="A564" s="11">
        <v>4</v>
      </c>
      <c r="B564" s="11" t="s">
        <v>22</v>
      </c>
      <c r="C564" s="11"/>
      <c r="D564" s="6"/>
    </row>
    <row r="565" spans="1:4" x14ac:dyDescent="0.25">
      <c r="A565" s="3"/>
      <c r="B565" s="11" t="s">
        <v>23</v>
      </c>
      <c r="C565" s="11"/>
      <c r="D565" s="6">
        <v>132255.73000000001</v>
      </c>
    </row>
    <row r="566" spans="1:4" x14ac:dyDescent="0.25">
      <c r="A566" s="11">
        <v>5</v>
      </c>
      <c r="B566" s="11" t="s">
        <v>81</v>
      </c>
      <c r="C566" s="11"/>
      <c r="D566" s="6">
        <v>58470.6</v>
      </c>
    </row>
    <row r="567" spans="1:4" ht="15.75" x14ac:dyDescent="0.25">
      <c r="A567" s="3"/>
      <c r="B567" s="21" t="s">
        <v>13</v>
      </c>
      <c r="C567" s="21"/>
      <c r="D567" s="12">
        <f>SUM(D557:D566)</f>
        <v>581790.06999999995</v>
      </c>
    </row>
    <row r="568" spans="1:4" x14ac:dyDescent="0.25">
      <c r="A568" s="1"/>
      <c r="B568" s="19"/>
      <c r="C568" s="19"/>
      <c r="D568" s="1"/>
    </row>
    <row r="569" spans="1:4" ht="15.75" x14ac:dyDescent="0.25">
      <c r="A569" s="1"/>
      <c r="B569" s="20" t="s">
        <v>24</v>
      </c>
      <c r="C569" s="20"/>
      <c r="D569" s="12">
        <f>D554-D567</f>
        <v>-11139.880000000005</v>
      </c>
    </row>
    <row r="570" spans="1:4" x14ac:dyDescent="0.25">
      <c r="A570" s="7"/>
      <c r="B570" s="22"/>
      <c r="C570" s="22"/>
      <c r="D570" s="7"/>
    </row>
    <row r="571" spans="1:4" ht="15.75" x14ac:dyDescent="0.25">
      <c r="A571" s="25" t="s">
        <v>25</v>
      </c>
      <c r="B571" s="26"/>
      <c r="C571" s="26"/>
      <c r="D571" s="15" t="s">
        <v>32</v>
      </c>
    </row>
    <row r="572" spans="1:4" x14ac:dyDescent="0.25">
      <c r="A572" s="8" t="s">
        <v>29</v>
      </c>
      <c r="B572" s="8"/>
      <c r="C572" s="8"/>
      <c r="D572" s="9">
        <v>347770.14</v>
      </c>
    </row>
    <row r="573" spans="1:4" x14ac:dyDescent="0.25">
      <c r="A573" s="1" t="s">
        <v>77</v>
      </c>
      <c r="B573" s="1"/>
      <c r="C573" s="1"/>
      <c r="D573" s="6">
        <v>684766.88</v>
      </c>
    </row>
    <row r="574" spans="1:4" x14ac:dyDescent="0.25">
      <c r="A574" s="1" t="s">
        <v>78</v>
      </c>
      <c r="B574" s="1"/>
      <c r="C574" s="1"/>
      <c r="D574" s="6">
        <v>678715.03</v>
      </c>
    </row>
    <row r="575" spans="1:4" x14ac:dyDescent="0.25">
      <c r="A575" s="1" t="s">
        <v>79</v>
      </c>
      <c r="B575" s="1"/>
      <c r="C575" s="1"/>
      <c r="D575" s="6">
        <f>D572+D573-D574</f>
        <v>353821.99</v>
      </c>
    </row>
    <row r="590" spans="1:5" ht="18.75" x14ac:dyDescent="0.3">
      <c r="A590" s="18" t="s">
        <v>0</v>
      </c>
      <c r="B590" s="18"/>
      <c r="C590" s="18"/>
      <c r="D590" s="18"/>
      <c r="E590" s="18"/>
    </row>
    <row r="591" spans="1:5" ht="18.75" x14ac:dyDescent="0.3">
      <c r="A591" s="18" t="s">
        <v>76</v>
      </c>
      <c r="B591" s="18"/>
      <c r="C591" s="18"/>
      <c r="D591" s="18"/>
      <c r="E591" s="18"/>
    </row>
    <row r="592" spans="1:5" ht="18.75" x14ac:dyDescent="0.3">
      <c r="A592" s="18" t="s">
        <v>42</v>
      </c>
      <c r="B592" s="18"/>
      <c r="C592" s="18"/>
      <c r="D592" s="18"/>
      <c r="E592" s="18"/>
    </row>
    <row r="594" spans="1:5" x14ac:dyDescent="0.25">
      <c r="A594" s="10" t="s">
        <v>2</v>
      </c>
      <c r="B594" s="10"/>
      <c r="C594" s="10"/>
      <c r="D594" s="10">
        <v>2184.1999999999998</v>
      </c>
      <c r="E594" s="10" t="s">
        <v>3</v>
      </c>
    </row>
    <row r="595" spans="1:5" x14ac:dyDescent="0.25">
      <c r="A595" s="10" t="s">
        <v>4</v>
      </c>
      <c r="B595" s="10"/>
      <c r="C595" s="10"/>
      <c r="D595" s="10">
        <v>131.1</v>
      </c>
      <c r="E595" s="10" t="s">
        <v>3</v>
      </c>
    </row>
    <row r="596" spans="1:5" x14ac:dyDescent="0.25">
      <c r="A596" s="10" t="s">
        <v>5</v>
      </c>
      <c r="B596" s="10"/>
      <c r="C596" s="10"/>
      <c r="D596" s="10">
        <v>38</v>
      </c>
      <c r="E596" s="10" t="s">
        <v>6</v>
      </c>
    </row>
    <row r="597" spans="1:5" x14ac:dyDescent="0.25">
      <c r="A597" s="10" t="s">
        <v>7</v>
      </c>
      <c r="B597" s="10"/>
      <c r="C597" s="10"/>
      <c r="D597" s="10">
        <v>85</v>
      </c>
      <c r="E597" s="10" t="s">
        <v>8</v>
      </c>
    </row>
    <row r="599" spans="1:5" ht="15.75" x14ac:dyDescent="0.25">
      <c r="A599" s="1"/>
      <c r="B599" s="20" t="s">
        <v>9</v>
      </c>
      <c r="C599" s="20"/>
      <c r="D599" s="2" t="s">
        <v>10</v>
      </c>
    </row>
    <row r="600" spans="1:5" x14ac:dyDescent="0.25">
      <c r="A600" s="11">
        <v>1</v>
      </c>
      <c r="B600" s="13" t="s">
        <v>11</v>
      </c>
      <c r="C600" s="13"/>
      <c r="D600" s="4"/>
    </row>
    <row r="601" spans="1:5" x14ac:dyDescent="0.25">
      <c r="A601" s="11"/>
      <c r="B601" s="13" t="s">
        <v>12</v>
      </c>
      <c r="C601" s="13"/>
      <c r="D601" s="5">
        <v>568776.36</v>
      </c>
    </row>
    <row r="602" spans="1:5" x14ac:dyDescent="0.25">
      <c r="A602" s="11">
        <v>2</v>
      </c>
      <c r="B602" s="23" t="s">
        <v>26</v>
      </c>
      <c r="C602" s="24"/>
      <c r="D602" s="5">
        <v>1800</v>
      </c>
    </row>
    <row r="603" spans="1:5" ht="15.75" x14ac:dyDescent="0.25">
      <c r="A603" s="11"/>
      <c r="B603" s="21" t="s">
        <v>13</v>
      </c>
      <c r="C603" s="21"/>
      <c r="D603" s="12">
        <f>SUM(D601:D602)</f>
        <v>570576.36</v>
      </c>
    </row>
    <row r="604" spans="1:5" x14ac:dyDescent="0.25">
      <c r="A604" s="11"/>
      <c r="B604" s="19"/>
      <c r="C604" s="19"/>
      <c r="D604" s="1"/>
    </row>
    <row r="605" spans="1:5" ht="15.75" x14ac:dyDescent="0.25">
      <c r="A605" s="11"/>
      <c r="B605" s="20" t="s">
        <v>14</v>
      </c>
      <c r="C605" s="20"/>
      <c r="D605" s="2" t="s">
        <v>10</v>
      </c>
    </row>
    <row r="606" spans="1:5" x14ac:dyDescent="0.25">
      <c r="A606" s="11">
        <v>1</v>
      </c>
      <c r="B606" s="11" t="s">
        <v>15</v>
      </c>
      <c r="C606" s="11"/>
      <c r="D606" s="1"/>
    </row>
    <row r="607" spans="1:5" x14ac:dyDescent="0.25">
      <c r="A607" s="11"/>
      <c r="B607" s="11" t="s">
        <v>16</v>
      </c>
      <c r="C607" s="11"/>
      <c r="D607" s="6">
        <v>43857.24</v>
      </c>
    </row>
    <row r="608" spans="1:5" x14ac:dyDescent="0.25">
      <c r="A608" s="11"/>
      <c r="B608" s="11" t="s">
        <v>17</v>
      </c>
      <c r="C608" s="11"/>
      <c r="D608" s="6">
        <v>4277</v>
      </c>
    </row>
    <row r="609" spans="1:4" x14ac:dyDescent="0.25">
      <c r="A609" s="11"/>
      <c r="B609" s="11" t="s">
        <v>18</v>
      </c>
      <c r="C609" s="11"/>
      <c r="D609" s="6">
        <v>855</v>
      </c>
    </row>
    <row r="610" spans="1:4" x14ac:dyDescent="0.25">
      <c r="A610" s="11"/>
      <c r="B610" s="11" t="s">
        <v>19</v>
      </c>
      <c r="C610" s="11"/>
      <c r="D610" s="6">
        <v>4833.67</v>
      </c>
    </row>
    <row r="611" spans="1:4" x14ac:dyDescent="0.25">
      <c r="A611" s="11">
        <v>2</v>
      </c>
      <c r="B611" s="11" t="s">
        <v>20</v>
      </c>
      <c r="C611" s="11"/>
      <c r="D611" s="6">
        <v>918657.78</v>
      </c>
    </row>
    <row r="612" spans="1:4" x14ac:dyDescent="0.25">
      <c r="A612" s="11">
        <v>3</v>
      </c>
      <c r="B612" s="11" t="s">
        <v>21</v>
      </c>
      <c r="C612" s="11"/>
      <c r="D612" s="6">
        <v>7908.36</v>
      </c>
    </row>
    <row r="613" spans="1:4" x14ac:dyDescent="0.25">
      <c r="A613" s="11">
        <v>4</v>
      </c>
      <c r="B613" s="11" t="s">
        <v>22</v>
      </c>
      <c r="C613" s="11"/>
      <c r="D613" s="6"/>
    </row>
    <row r="614" spans="1:4" x14ac:dyDescent="0.25">
      <c r="A614" s="3"/>
      <c r="B614" s="11" t="s">
        <v>23</v>
      </c>
      <c r="C614" s="11"/>
      <c r="D614" s="6">
        <v>126671.42</v>
      </c>
    </row>
    <row r="615" spans="1:4" x14ac:dyDescent="0.25">
      <c r="A615" s="11">
        <v>5</v>
      </c>
      <c r="B615" s="11" t="s">
        <v>81</v>
      </c>
      <c r="C615" s="11"/>
      <c r="D615" s="6">
        <v>58484.7</v>
      </c>
    </row>
    <row r="616" spans="1:4" ht="15.75" x14ac:dyDescent="0.25">
      <c r="A616" s="3"/>
      <c r="B616" s="21" t="s">
        <v>13</v>
      </c>
      <c r="C616" s="21"/>
      <c r="D616" s="12">
        <f>SUM(D606:D615)</f>
        <v>1165545.17</v>
      </c>
    </row>
    <row r="617" spans="1:4" x14ac:dyDescent="0.25">
      <c r="A617" s="1"/>
      <c r="B617" s="19"/>
      <c r="C617" s="19"/>
      <c r="D617" s="1"/>
    </row>
    <row r="618" spans="1:4" ht="15.75" x14ac:dyDescent="0.25">
      <c r="A618" s="1"/>
      <c r="B618" s="20" t="s">
        <v>24</v>
      </c>
      <c r="C618" s="20"/>
      <c r="D618" s="12">
        <f>D603-D616</f>
        <v>-594968.80999999994</v>
      </c>
    </row>
    <row r="619" spans="1:4" x14ac:dyDescent="0.25">
      <c r="A619" s="7"/>
      <c r="B619" s="22"/>
      <c r="C619" s="22"/>
      <c r="D619" s="7"/>
    </row>
    <row r="620" spans="1:4" ht="15.75" x14ac:dyDescent="0.25">
      <c r="A620" s="25" t="s">
        <v>25</v>
      </c>
      <c r="B620" s="26"/>
      <c r="C620" s="26"/>
      <c r="D620" s="15" t="s">
        <v>32</v>
      </c>
    </row>
    <row r="621" spans="1:4" x14ac:dyDescent="0.25">
      <c r="A621" s="8" t="s">
        <v>29</v>
      </c>
      <c r="B621" s="8"/>
      <c r="C621" s="8"/>
      <c r="D621" s="9">
        <v>241342.95</v>
      </c>
    </row>
    <row r="622" spans="1:4" x14ac:dyDescent="0.25">
      <c r="A622" s="1" t="s">
        <v>77</v>
      </c>
      <c r="B622" s="1"/>
      <c r="C622" s="1"/>
      <c r="D622" s="6">
        <v>687905.92</v>
      </c>
    </row>
    <row r="623" spans="1:4" x14ac:dyDescent="0.25">
      <c r="A623" s="1" t="s">
        <v>78</v>
      </c>
      <c r="B623" s="1"/>
      <c r="C623" s="1"/>
      <c r="D623" s="6">
        <v>679765.62</v>
      </c>
    </row>
    <row r="624" spans="1:4" x14ac:dyDescent="0.25">
      <c r="A624" s="1" t="s">
        <v>79</v>
      </c>
      <c r="B624" s="1"/>
      <c r="C624" s="1"/>
      <c r="D624" s="6">
        <f>D621+D622-D623</f>
        <v>249483.25000000012</v>
      </c>
    </row>
    <row r="639" spans="1:5" ht="18.75" x14ac:dyDescent="0.3">
      <c r="A639" s="18" t="s">
        <v>0</v>
      </c>
      <c r="B639" s="18"/>
      <c r="C639" s="18"/>
      <c r="D639" s="18"/>
      <c r="E639" s="18"/>
    </row>
    <row r="640" spans="1:5" ht="18.75" x14ac:dyDescent="0.3">
      <c r="A640" s="18" t="s">
        <v>76</v>
      </c>
      <c r="B640" s="18"/>
      <c r="C640" s="18"/>
      <c r="D640" s="18"/>
      <c r="E640" s="18"/>
    </row>
    <row r="641" spans="1:5" ht="18.75" x14ac:dyDescent="0.3">
      <c r="A641" s="18" t="s">
        <v>43</v>
      </c>
      <c r="B641" s="18"/>
      <c r="C641" s="18"/>
      <c r="D641" s="18"/>
      <c r="E641" s="18"/>
    </row>
    <row r="643" spans="1:5" x14ac:dyDescent="0.25">
      <c r="A643" s="10" t="s">
        <v>2</v>
      </c>
      <c r="B643" s="10"/>
      <c r="C643" s="10"/>
      <c r="D643" s="10">
        <v>6928.8</v>
      </c>
      <c r="E643" s="10" t="s">
        <v>3</v>
      </c>
    </row>
    <row r="644" spans="1:5" x14ac:dyDescent="0.25">
      <c r="A644" s="10" t="s">
        <v>4</v>
      </c>
      <c r="B644" s="10"/>
      <c r="C644" s="10"/>
      <c r="D644" s="10">
        <v>36.299999999999997</v>
      </c>
      <c r="E644" s="10" t="s">
        <v>3</v>
      </c>
    </row>
    <row r="645" spans="1:5" x14ac:dyDescent="0.25">
      <c r="A645" s="10" t="s">
        <v>5</v>
      </c>
      <c r="B645" s="10"/>
      <c r="C645" s="10"/>
      <c r="D645" s="10">
        <v>119</v>
      </c>
      <c r="E645" s="10" t="s">
        <v>6</v>
      </c>
    </row>
    <row r="646" spans="1:5" x14ac:dyDescent="0.25">
      <c r="A646" s="10" t="s">
        <v>7</v>
      </c>
      <c r="B646" s="10"/>
      <c r="C646" s="10"/>
      <c r="D646" s="10">
        <v>234</v>
      </c>
      <c r="E646" s="10" t="s">
        <v>8</v>
      </c>
    </row>
    <row r="648" spans="1:5" ht="15.75" x14ac:dyDescent="0.25">
      <c r="A648" s="1"/>
      <c r="B648" s="20" t="s">
        <v>9</v>
      </c>
      <c r="C648" s="20"/>
      <c r="D648" s="2" t="s">
        <v>10</v>
      </c>
    </row>
    <row r="649" spans="1:5" x14ac:dyDescent="0.25">
      <c r="A649" s="11">
        <v>1</v>
      </c>
      <c r="B649" s="13" t="s">
        <v>11</v>
      </c>
      <c r="C649" s="13"/>
      <c r="D649" s="4"/>
    </row>
    <row r="650" spans="1:5" x14ac:dyDescent="0.25">
      <c r="A650" s="11"/>
      <c r="B650" s="13" t="s">
        <v>12</v>
      </c>
      <c r="C650" s="13"/>
      <c r="D650" s="5">
        <v>1997729.37</v>
      </c>
    </row>
    <row r="651" spans="1:5" x14ac:dyDescent="0.25">
      <c r="A651" s="11">
        <v>2</v>
      </c>
      <c r="B651" s="23" t="s">
        <v>26</v>
      </c>
      <c r="C651" s="24"/>
      <c r="D651" s="5">
        <v>5400</v>
      </c>
    </row>
    <row r="652" spans="1:5" ht="15.75" x14ac:dyDescent="0.25">
      <c r="A652" s="11"/>
      <c r="B652" s="21" t="s">
        <v>13</v>
      </c>
      <c r="C652" s="21"/>
      <c r="D652" s="12">
        <f>SUM(D650:D651)</f>
        <v>2003129.37</v>
      </c>
    </row>
    <row r="653" spans="1:5" x14ac:dyDescent="0.25">
      <c r="A653" s="11"/>
      <c r="B653" s="19"/>
      <c r="C653" s="19"/>
      <c r="D653" s="1"/>
    </row>
    <row r="654" spans="1:5" ht="15.75" x14ac:dyDescent="0.25">
      <c r="A654" s="11"/>
      <c r="B654" s="20" t="s">
        <v>14</v>
      </c>
      <c r="C654" s="20"/>
      <c r="D654" s="2" t="s">
        <v>10</v>
      </c>
    </row>
    <row r="655" spans="1:5" x14ac:dyDescent="0.25">
      <c r="A655" s="11">
        <v>1</v>
      </c>
      <c r="B655" s="11" t="s">
        <v>15</v>
      </c>
      <c r="C655" s="11"/>
      <c r="D655" s="1"/>
    </row>
    <row r="656" spans="1:5" x14ac:dyDescent="0.25">
      <c r="A656" s="11"/>
      <c r="B656" s="11" t="s">
        <v>16</v>
      </c>
      <c r="C656" s="11"/>
      <c r="D656" s="6">
        <v>160450.20000000001</v>
      </c>
    </row>
    <row r="657" spans="1:4" x14ac:dyDescent="0.25">
      <c r="A657" s="11"/>
      <c r="B657" s="11" t="s">
        <v>17</v>
      </c>
      <c r="C657" s="11"/>
      <c r="D657" s="6">
        <v>12831</v>
      </c>
    </row>
    <row r="658" spans="1:4" x14ac:dyDescent="0.25">
      <c r="A658" s="11"/>
      <c r="B658" s="11" t="s">
        <v>18</v>
      </c>
      <c r="C658" s="11"/>
      <c r="D658" s="6">
        <v>2700</v>
      </c>
    </row>
    <row r="659" spans="1:4" x14ac:dyDescent="0.25">
      <c r="A659" s="11"/>
      <c r="B659" s="11" t="s">
        <v>19</v>
      </c>
      <c r="C659" s="11"/>
      <c r="D659" s="6">
        <v>11723.51</v>
      </c>
    </row>
    <row r="660" spans="1:4" x14ac:dyDescent="0.25">
      <c r="A660" s="11">
        <v>2</v>
      </c>
      <c r="B660" s="11" t="s">
        <v>20</v>
      </c>
      <c r="C660" s="11"/>
      <c r="D660" s="6">
        <v>820204.44</v>
      </c>
    </row>
    <row r="661" spans="1:4" x14ac:dyDescent="0.25">
      <c r="A661" s="11">
        <v>3</v>
      </c>
      <c r="B661" s="11" t="s">
        <v>21</v>
      </c>
      <c r="C661" s="11"/>
      <c r="D661" s="6">
        <v>23790.65</v>
      </c>
    </row>
    <row r="662" spans="1:4" x14ac:dyDescent="0.25">
      <c r="A662" s="11">
        <v>4</v>
      </c>
      <c r="B662" s="11" t="s">
        <v>22</v>
      </c>
      <c r="C662" s="11"/>
      <c r="D662" s="6"/>
    </row>
    <row r="663" spans="1:4" x14ac:dyDescent="0.25">
      <c r="A663" s="3"/>
      <c r="B663" s="11" t="s">
        <v>23</v>
      </c>
      <c r="C663" s="11"/>
      <c r="D663" s="6">
        <v>402958.06</v>
      </c>
    </row>
    <row r="664" spans="1:4" x14ac:dyDescent="0.25">
      <c r="A664" s="11">
        <v>5</v>
      </c>
      <c r="B664" s="11" t="s">
        <v>81</v>
      </c>
      <c r="C664" s="11"/>
      <c r="D664" s="6">
        <v>169867.81</v>
      </c>
    </row>
    <row r="665" spans="1:4" ht="15.75" x14ac:dyDescent="0.25">
      <c r="A665" s="3"/>
      <c r="B665" s="21" t="s">
        <v>13</v>
      </c>
      <c r="C665" s="21"/>
      <c r="D665" s="12">
        <f>SUM(D655:D664)</f>
        <v>1604525.67</v>
      </c>
    </row>
    <row r="666" spans="1:4" x14ac:dyDescent="0.25">
      <c r="A666" s="1"/>
      <c r="B666" s="19"/>
      <c r="C666" s="19"/>
      <c r="D666" s="1"/>
    </row>
    <row r="667" spans="1:4" ht="15.75" x14ac:dyDescent="0.25">
      <c r="A667" s="1"/>
      <c r="B667" s="20" t="s">
        <v>24</v>
      </c>
      <c r="C667" s="20"/>
      <c r="D667" s="12">
        <f>D652-D665</f>
        <v>398603.70000000019</v>
      </c>
    </row>
    <row r="668" spans="1:4" x14ac:dyDescent="0.25">
      <c r="A668" s="7"/>
      <c r="B668" s="22"/>
      <c r="C668" s="22"/>
      <c r="D668" s="7"/>
    </row>
    <row r="669" spans="1:4" ht="15.75" x14ac:dyDescent="0.25">
      <c r="A669" s="25" t="s">
        <v>25</v>
      </c>
      <c r="B669" s="26"/>
      <c r="C669" s="26"/>
      <c r="D669" s="15" t="s">
        <v>32</v>
      </c>
    </row>
    <row r="670" spans="1:4" x14ac:dyDescent="0.25">
      <c r="A670" s="8" t="s">
        <v>29</v>
      </c>
      <c r="B670" s="8"/>
      <c r="C670" s="8"/>
      <c r="D670" s="9">
        <v>469926.59</v>
      </c>
    </row>
    <row r="671" spans="1:4" x14ac:dyDescent="0.25">
      <c r="A671" s="1" t="s">
        <v>77</v>
      </c>
      <c r="B671" s="1"/>
      <c r="C671" s="1"/>
      <c r="D671" s="6">
        <v>2636248.67</v>
      </c>
    </row>
    <row r="672" spans="1:4" x14ac:dyDescent="0.25">
      <c r="A672" s="1" t="s">
        <v>78</v>
      </c>
      <c r="B672" s="1"/>
      <c r="C672" s="1"/>
      <c r="D672" s="6">
        <v>2625281.4</v>
      </c>
    </row>
    <row r="673" spans="1:5" x14ac:dyDescent="0.25">
      <c r="A673" s="1" t="s">
        <v>79</v>
      </c>
      <c r="B673" s="1"/>
      <c r="C673" s="1"/>
      <c r="D673" s="6">
        <f>D670+D671-D672</f>
        <v>480893.85999999987</v>
      </c>
    </row>
    <row r="688" spans="1:5" ht="18.75" x14ac:dyDescent="0.3">
      <c r="A688" s="18" t="s">
        <v>0</v>
      </c>
      <c r="B688" s="18"/>
      <c r="C688" s="18"/>
      <c r="D688" s="18"/>
      <c r="E688" s="18"/>
    </row>
    <row r="689" spans="1:5" ht="18.75" x14ac:dyDescent="0.3">
      <c r="A689" s="18" t="s">
        <v>76</v>
      </c>
      <c r="B689" s="18"/>
      <c r="C689" s="18"/>
      <c r="D689" s="18"/>
      <c r="E689" s="18"/>
    </row>
    <row r="690" spans="1:5" ht="18.75" x14ac:dyDescent="0.3">
      <c r="A690" s="18" t="s">
        <v>44</v>
      </c>
      <c r="B690" s="18"/>
      <c r="C690" s="18"/>
      <c r="D690" s="18"/>
      <c r="E690" s="18"/>
    </row>
    <row r="692" spans="1:5" x14ac:dyDescent="0.25">
      <c r="A692" s="10" t="s">
        <v>2</v>
      </c>
      <c r="B692" s="10"/>
      <c r="C692" s="10"/>
      <c r="D692" s="10">
        <v>2981.6</v>
      </c>
      <c r="E692" s="10" t="s">
        <v>3</v>
      </c>
    </row>
    <row r="693" spans="1:5" x14ac:dyDescent="0.25">
      <c r="A693" s="10" t="s">
        <v>4</v>
      </c>
      <c r="B693" s="10"/>
      <c r="C693" s="10"/>
      <c r="D693" s="10">
        <v>0</v>
      </c>
      <c r="E693" s="10" t="s">
        <v>3</v>
      </c>
    </row>
    <row r="694" spans="1:5" x14ac:dyDescent="0.25">
      <c r="A694" s="10" t="s">
        <v>5</v>
      </c>
      <c r="B694" s="10"/>
      <c r="C694" s="10"/>
      <c r="D694" s="10">
        <v>40</v>
      </c>
      <c r="E694" s="10" t="s">
        <v>6</v>
      </c>
    </row>
    <row r="695" spans="1:5" x14ac:dyDescent="0.25">
      <c r="A695" s="10" t="s">
        <v>7</v>
      </c>
      <c r="B695" s="10"/>
      <c r="C695" s="10"/>
      <c r="D695" s="10">
        <v>88</v>
      </c>
      <c r="E695" s="10" t="s">
        <v>8</v>
      </c>
    </row>
    <row r="697" spans="1:5" ht="15.75" x14ac:dyDescent="0.25">
      <c r="A697" s="1"/>
      <c r="B697" s="20" t="s">
        <v>9</v>
      </c>
      <c r="C697" s="20"/>
      <c r="D697" s="2" t="s">
        <v>10</v>
      </c>
    </row>
    <row r="698" spans="1:5" x14ac:dyDescent="0.25">
      <c r="A698" s="11">
        <v>1</v>
      </c>
      <c r="B698" s="13" t="s">
        <v>11</v>
      </c>
      <c r="C698" s="13"/>
      <c r="D698" s="4"/>
    </row>
    <row r="699" spans="1:5" x14ac:dyDescent="0.25">
      <c r="A699" s="11"/>
      <c r="B699" s="13" t="s">
        <v>12</v>
      </c>
      <c r="C699" s="13"/>
      <c r="D699" s="5">
        <v>732460.15</v>
      </c>
    </row>
    <row r="700" spans="1:5" x14ac:dyDescent="0.25">
      <c r="A700" s="11">
        <v>2</v>
      </c>
      <c r="B700" s="23" t="s">
        <v>26</v>
      </c>
      <c r="C700" s="24"/>
      <c r="D700" s="5">
        <v>1800</v>
      </c>
    </row>
    <row r="701" spans="1:5" ht="15.75" x14ac:dyDescent="0.25">
      <c r="A701" s="11"/>
      <c r="B701" s="21" t="s">
        <v>13</v>
      </c>
      <c r="C701" s="21"/>
      <c r="D701" s="12">
        <f>SUM(D699:D700)</f>
        <v>734260.15</v>
      </c>
    </row>
    <row r="702" spans="1:5" x14ac:dyDescent="0.25">
      <c r="A702" s="11"/>
      <c r="B702" s="19"/>
      <c r="C702" s="19"/>
      <c r="D702" s="1"/>
    </row>
    <row r="703" spans="1:5" ht="15.75" x14ac:dyDescent="0.25">
      <c r="A703" s="11"/>
      <c r="B703" s="20" t="s">
        <v>14</v>
      </c>
      <c r="C703" s="20"/>
      <c r="D703" s="2" t="s">
        <v>10</v>
      </c>
    </row>
    <row r="704" spans="1:5" x14ac:dyDescent="0.25">
      <c r="A704" s="11">
        <v>1</v>
      </c>
      <c r="B704" s="11" t="s">
        <v>15</v>
      </c>
      <c r="C704" s="11"/>
      <c r="D704" s="1"/>
    </row>
    <row r="705" spans="1:4" x14ac:dyDescent="0.25">
      <c r="A705" s="11"/>
      <c r="B705" s="11" t="s">
        <v>16</v>
      </c>
      <c r="C705" s="11"/>
      <c r="D705" s="6">
        <v>54901.56</v>
      </c>
    </row>
    <row r="706" spans="1:4" x14ac:dyDescent="0.25">
      <c r="A706" s="11"/>
      <c r="B706" s="11" t="s">
        <v>17</v>
      </c>
      <c r="C706" s="11"/>
      <c r="D706" s="6">
        <v>4503</v>
      </c>
    </row>
    <row r="707" spans="1:4" x14ac:dyDescent="0.25">
      <c r="A707" s="11"/>
      <c r="B707" s="11" t="s">
        <v>18</v>
      </c>
      <c r="C707" s="11"/>
      <c r="D707" s="6">
        <v>900</v>
      </c>
    </row>
    <row r="708" spans="1:4" x14ac:dyDescent="0.25">
      <c r="A708" s="11"/>
      <c r="B708" s="11" t="s">
        <v>19</v>
      </c>
      <c r="C708" s="11"/>
      <c r="D708" s="6">
        <v>5592.23</v>
      </c>
    </row>
    <row r="709" spans="1:4" x14ac:dyDescent="0.25">
      <c r="A709" s="11">
        <v>2</v>
      </c>
      <c r="B709" s="11" t="s">
        <v>20</v>
      </c>
      <c r="C709" s="11"/>
      <c r="D709" s="6">
        <v>421668.12</v>
      </c>
    </row>
    <row r="710" spans="1:4" x14ac:dyDescent="0.25">
      <c r="A710" s="11">
        <v>3</v>
      </c>
      <c r="B710" s="11" t="s">
        <v>21</v>
      </c>
      <c r="C710" s="11"/>
      <c r="D710" s="6">
        <v>10184.23</v>
      </c>
    </row>
    <row r="711" spans="1:4" x14ac:dyDescent="0.25">
      <c r="A711" s="11">
        <v>4</v>
      </c>
      <c r="B711" s="11" t="s">
        <v>22</v>
      </c>
      <c r="C711" s="11"/>
      <c r="D711" s="6"/>
    </row>
    <row r="712" spans="1:4" x14ac:dyDescent="0.25">
      <c r="A712" s="3"/>
      <c r="B712" s="11" t="s">
        <v>23</v>
      </c>
      <c r="C712" s="11"/>
      <c r="D712" s="6">
        <v>155050.69</v>
      </c>
    </row>
    <row r="713" spans="1:4" x14ac:dyDescent="0.25">
      <c r="A713" s="11">
        <v>5</v>
      </c>
      <c r="B713" s="11" t="s">
        <v>81</v>
      </c>
      <c r="C713" s="11"/>
      <c r="D713" s="6">
        <v>73644.710000000006</v>
      </c>
    </row>
    <row r="714" spans="1:4" ht="15.75" x14ac:dyDescent="0.25">
      <c r="A714" s="3"/>
      <c r="B714" s="21" t="s">
        <v>13</v>
      </c>
      <c r="C714" s="21"/>
      <c r="D714" s="12">
        <f>SUM(D704:D713)</f>
        <v>726444.53999999992</v>
      </c>
    </row>
    <row r="715" spans="1:4" x14ac:dyDescent="0.25">
      <c r="A715" s="1"/>
      <c r="B715" s="19"/>
      <c r="C715" s="19"/>
      <c r="D715" s="1"/>
    </row>
    <row r="716" spans="1:4" ht="15.75" x14ac:dyDescent="0.25">
      <c r="A716" s="1"/>
      <c r="B716" s="20" t="s">
        <v>24</v>
      </c>
      <c r="C716" s="20"/>
      <c r="D716" s="12">
        <f>D701-D714</f>
        <v>7815.6100000001024</v>
      </c>
    </row>
    <row r="717" spans="1:4" x14ac:dyDescent="0.25">
      <c r="A717" s="7"/>
      <c r="B717" s="22"/>
      <c r="C717" s="22"/>
      <c r="D717" s="7"/>
    </row>
    <row r="718" spans="1:4" ht="15.75" x14ac:dyDescent="0.25">
      <c r="A718" s="25" t="s">
        <v>25</v>
      </c>
      <c r="B718" s="26"/>
      <c r="C718" s="26"/>
      <c r="D718" s="15" t="s">
        <v>32</v>
      </c>
    </row>
    <row r="719" spans="1:4" x14ac:dyDescent="0.25">
      <c r="A719" s="8" t="s">
        <v>29</v>
      </c>
      <c r="B719" s="8"/>
      <c r="C719" s="8"/>
      <c r="D719" s="9">
        <v>272186.11</v>
      </c>
    </row>
    <row r="720" spans="1:4" x14ac:dyDescent="0.25">
      <c r="A720" s="1" t="s">
        <v>77</v>
      </c>
      <c r="B720" s="1"/>
      <c r="C720" s="1"/>
      <c r="D720" s="6">
        <v>1230029.19</v>
      </c>
    </row>
    <row r="721" spans="1:4" x14ac:dyDescent="0.25">
      <c r="A721" s="1" t="s">
        <v>78</v>
      </c>
      <c r="B721" s="1"/>
      <c r="C721" s="1"/>
      <c r="D721" s="6">
        <v>1294676.23</v>
      </c>
    </row>
    <row r="722" spans="1:4" x14ac:dyDescent="0.25">
      <c r="A722" s="1" t="s">
        <v>79</v>
      </c>
      <c r="B722" s="1"/>
      <c r="C722" s="1"/>
      <c r="D722" s="6">
        <f>D719+D720-D721</f>
        <v>207539.06999999983</v>
      </c>
    </row>
    <row r="737" spans="1:5" ht="18.75" x14ac:dyDescent="0.3">
      <c r="A737" s="18" t="s">
        <v>0</v>
      </c>
      <c r="B737" s="18"/>
      <c r="C737" s="18"/>
      <c r="D737" s="18"/>
      <c r="E737" s="18"/>
    </row>
    <row r="738" spans="1:5" ht="18.75" x14ac:dyDescent="0.3">
      <c r="A738" s="18" t="s">
        <v>76</v>
      </c>
      <c r="B738" s="18"/>
      <c r="C738" s="18"/>
      <c r="D738" s="18"/>
      <c r="E738" s="18"/>
    </row>
    <row r="739" spans="1:5" ht="18.75" x14ac:dyDescent="0.3">
      <c r="A739" s="18" t="s">
        <v>45</v>
      </c>
      <c r="B739" s="18"/>
      <c r="C739" s="18"/>
      <c r="D739" s="18"/>
      <c r="E739" s="18"/>
    </row>
    <row r="741" spans="1:5" x14ac:dyDescent="0.25">
      <c r="A741" s="10" t="s">
        <v>2</v>
      </c>
      <c r="B741" s="10"/>
      <c r="C741" s="10"/>
      <c r="D741" s="10">
        <v>2283.9</v>
      </c>
      <c r="E741" s="10" t="s">
        <v>3</v>
      </c>
    </row>
    <row r="742" spans="1:5" x14ac:dyDescent="0.25">
      <c r="A742" s="10" t="s">
        <v>4</v>
      </c>
      <c r="B742" s="10"/>
      <c r="C742" s="10"/>
      <c r="D742" s="10">
        <v>0</v>
      </c>
      <c r="E742" s="10" t="s">
        <v>3</v>
      </c>
    </row>
    <row r="743" spans="1:5" x14ac:dyDescent="0.25">
      <c r="A743" s="10" t="s">
        <v>5</v>
      </c>
      <c r="B743" s="10"/>
      <c r="C743" s="10"/>
      <c r="D743" s="10">
        <v>59</v>
      </c>
      <c r="E743" s="10" t="s">
        <v>6</v>
      </c>
    </row>
    <row r="744" spans="1:5" x14ac:dyDescent="0.25">
      <c r="A744" s="10" t="s">
        <v>7</v>
      </c>
      <c r="B744" s="10"/>
      <c r="C744" s="10"/>
      <c r="D744" s="10">
        <v>79</v>
      </c>
      <c r="E744" s="10" t="s">
        <v>8</v>
      </c>
    </row>
    <row r="746" spans="1:5" ht="15.75" x14ac:dyDescent="0.25">
      <c r="A746" s="1"/>
      <c r="B746" s="20" t="s">
        <v>9</v>
      </c>
      <c r="C746" s="20"/>
      <c r="D746" s="2" t="s">
        <v>10</v>
      </c>
    </row>
    <row r="747" spans="1:5" x14ac:dyDescent="0.25">
      <c r="A747" s="11">
        <v>1</v>
      </c>
      <c r="B747" s="13" t="s">
        <v>11</v>
      </c>
      <c r="C747" s="13"/>
      <c r="D747" s="4"/>
    </row>
    <row r="748" spans="1:5" x14ac:dyDescent="0.25">
      <c r="A748" s="11"/>
      <c r="B748" s="13" t="s">
        <v>12</v>
      </c>
      <c r="C748" s="13"/>
      <c r="D748" s="5">
        <v>505745.85</v>
      </c>
    </row>
    <row r="749" spans="1:5" x14ac:dyDescent="0.25">
      <c r="A749" s="11">
        <v>2</v>
      </c>
      <c r="B749" s="23" t="s">
        <v>26</v>
      </c>
      <c r="C749" s="24"/>
      <c r="D749" s="5">
        <v>1800</v>
      </c>
    </row>
    <row r="750" spans="1:5" ht="15.75" x14ac:dyDescent="0.25">
      <c r="A750" s="11"/>
      <c r="B750" s="21" t="s">
        <v>13</v>
      </c>
      <c r="C750" s="21"/>
      <c r="D750" s="12">
        <f>SUM(D748:D749)</f>
        <v>507545.85</v>
      </c>
    </row>
    <row r="751" spans="1:5" x14ac:dyDescent="0.25">
      <c r="A751" s="11"/>
      <c r="B751" s="19"/>
      <c r="C751" s="19"/>
      <c r="D751" s="1"/>
    </row>
    <row r="752" spans="1:5" ht="15.75" x14ac:dyDescent="0.25">
      <c r="A752" s="11"/>
      <c r="B752" s="20" t="s">
        <v>14</v>
      </c>
      <c r="C752" s="20"/>
      <c r="D752" s="2" t="s">
        <v>10</v>
      </c>
    </row>
    <row r="753" spans="1:4" x14ac:dyDescent="0.25">
      <c r="A753" s="11">
        <v>1</v>
      </c>
      <c r="B753" s="11" t="s">
        <v>15</v>
      </c>
      <c r="C753" s="11"/>
      <c r="D753" s="1"/>
    </row>
    <row r="754" spans="1:4" x14ac:dyDescent="0.25">
      <c r="A754" s="11"/>
      <c r="B754" s="11" t="s">
        <v>16</v>
      </c>
      <c r="C754" s="11"/>
      <c r="D754" s="6">
        <v>79074.399999999994</v>
      </c>
    </row>
    <row r="755" spans="1:4" x14ac:dyDescent="0.25">
      <c r="A755" s="11"/>
      <c r="B755" s="11" t="s">
        <v>17</v>
      </c>
      <c r="C755" s="11"/>
      <c r="D755" s="6">
        <v>4277</v>
      </c>
    </row>
    <row r="756" spans="1:4" x14ac:dyDescent="0.25">
      <c r="A756" s="11"/>
      <c r="B756" s="11" t="s">
        <v>18</v>
      </c>
      <c r="C756" s="11"/>
      <c r="D756" s="6">
        <v>1327.5</v>
      </c>
    </row>
    <row r="757" spans="1:4" x14ac:dyDescent="0.25">
      <c r="A757" s="11"/>
      <c r="B757" s="11" t="s">
        <v>19</v>
      </c>
      <c r="C757" s="11"/>
      <c r="D757" s="6">
        <v>8341.9</v>
      </c>
    </row>
    <row r="758" spans="1:4" x14ac:dyDescent="0.25">
      <c r="A758" s="11">
        <v>2</v>
      </c>
      <c r="B758" s="11" t="s">
        <v>20</v>
      </c>
      <c r="C758" s="11"/>
      <c r="D758" s="6">
        <v>339473.53</v>
      </c>
    </row>
    <row r="759" spans="1:4" x14ac:dyDescent="0.25">
      <c r="A759" s="11">
        <v>3</v>
      </c>
      <c r="B759" s="11" t="s">
        <v>21</v>
      </c>
      <c r="C759" s="11"/>
      <c r="D759" s="6">
        <v>7801.1</v>
      </c>
    </row>
    <row r="760" spans="1:4" x14ac:dyDescent="0.25">
      <c r="A760" s="11">
        <v>4</v>
      </c>
      <c r="B760" s="11" t="s">
        <v>22</v>
      </c>
      <c r="C760" s="11"/>
      <c r="D760" s="6"/>
    </row>
    <row r="761" spans="1:4" x14ac:dyDescent="0.25">
      <c r="A761" s="3"/>
      <c r="B761" s="11" t="s">
        <v>23</v>
      </c>
      <c r="C761" s="11"/>
      <c r="D761" s="6">
        <v>105937.82</v>
      </c>
    </row>
    <row r="762" spans="1:4" x14ac:dyDescent="0.25">
      <c r="A762" s="11">
        <v>5</v>
      </c>
      <c r="B762" s="11" t="s">
        <v>81</v>
      </c>
      <c r="C762" s="11"/>
      <c r="D762" s="6">
        <v>56591.06</v>
      </c>
    </row>
    <row r="763" spans="1:4" ht="15.75" x14ac:dyDescent="0.25">
      <c r="A763" s="3"/>
      <c r="B763" s="21" t="s">
        <v>13</v>
      </c>
      <c r="C763" s="21"/>
      <c r="D763" s="12">
        <f>SUM(D753:D762)</f>
        <v>602824.31000000006</v>
      </c>
    </row>
    <row r="764" spans="1:4" x14ac:dyDescent="0.25">
      <c r="A764" s="1"/>
      <c r="B764" s="19"/>
      <c r="C764" s="19"/>
      <c r="D764" s="1"/>
    </row>
    <row r="765" spans="1:4" ht="15.75" x14ac:dyDescent="0.25">
      <c r="A765" s="1"/>
      <c r="B765" s="20" t="s">
        <v>24</v>
      </c>
      <c r="C765" s="20"/>
      <c r="D765" s="12">
        <f>D750-D763</f>
        <v>-95278.460000000079</v>
      </c>
    </row>
    <row r="766" spans="1:4" x14ac:dyDescent="0.25">
      <c r="A766" s="7"/>
      <c r="B766" s="22"/>
      <c r="C766" s="22"/>
      <c r="D766" s="7"/>
    </row>
    <row r="767" spans="1:4" ht="15.75" x14ac:dyDescent="0.25">
      <c r="A767" s="25" t="s">
        <v>25</v>
      </c>
      <c r="B767" s="26"/>
      <c r="C767" s="26"/>
      <c r="D767" s="15" t="s">
        <v>32</v>
      </c>
    </row>
    <row r="768" spans="1:4" x14ac:dyDescent="0.25">
      <c r="A768" s="8" t="s">
        <v>29</v>
      </c>
      <c r="B768" s="8"/>
      <c r="C768" s="8"/>
      <c r="D768" s="9">
        <v>22787.86</v>
      </c>
    </row>
    <row r="769" spans="1:4" x14ac:dyDescent="0.25">
      <c r="A769" s="1" t="s">
        <v>77</v>
      </c>
      <c r="B769" s="1"/>
      <c r="C769" s="1"/>
      <c r="D769" s="6">
        <v>706573.17</v>
      </c>
    </row>
    <row r="770" spans="1:4" x14ac:dyDescent="0.25">
      <c r="A770" s="1" t="s">
        <v>78</v>
      </c>
      <c r="B770" s="1"/>
      <c r="C770" s="1"/>
      <c r="D770" s="6">
        <v>696279.65</v>
      </c>
    </row>
    <row r="771" spans="1:4" x14ac:dyDescent="0.25">
      <c r="A771" s="1" t="s">
        <v>79</v>
      </c>
      <c r="B771" s="1"/>
      <c r="C771" s="1"/>
      <c r="D771" s="6">
        <f>D768+D769-D770</f>
        <v>33081.380000000005</v>
      </c>
    </row>
    <row r="786" spans="1:5" ht="18.75" x14ac:dyDescent="0.3">
      <c r="A786" s="18" t="s">
        <v>0</v>
      </c>
      <c r="B786" s="18"/>
      <c r="C786" s="18"/>
      <c r="D786" s="18"/>
      <c r="E786" s="18"/>
    </row>
    <row r="787" spans="1:5" ht="18.75" x14ac:dyDescent="0.3">
      <c r="A787" s="18" t="s">
        <v>76</v>
      </c>
      <c r="B787" s="18"/>
      <c r="C787" s="18"/>
      <c r="D787" s="18"/>
      <c r="E787" s="18"/>
    </row>
    <row r="788" spans="1:5" ht="18.75" x14ac:dyDescent="0.3">
      <c r="A788" s="18" t="s">
        <v>46</v>
      </c>
      <c r="B788" s="18"/>
      <c r="C788" s="18"/>
      <c r="D788" s="18"/>
      <c r="E788" s="18"/>
    </row>
    <row r="790" spans="1:5" x14ac:dyDescent="0.25">
      <c r="A790" s="10" t="s">
        <v>2</v>
      </c>
      <c r="B790" s="10"/>
      <c r="C790" s="10"/>
      <c r="D790" s="10">
        <v>2491.4</v>
      </c>
      <c r="E790" s="10" t="s">
        <v>3</v>
      </c>
    </row>
    <row r="791" spans="1:5" x14ac:dyDescent="0.25">
      <c r="A791" s="10" t="s">
        <v>4</v>
      </c>
      <c r="B791" s="10"/>
      <c r="C791" s="10"/>
      <c r="D791" s="10">
        <v>0</v>
      </c>
      <c r="E791" s="10" t="s">
        <v>3</v>
      </c>
    </row>
    <row r="792" spans="1:5" x14ac:dyDescent="0.25">
      <c r="A792" s="10" t="s">
        <v>5</v>
      </c>
      <c r="B792" s="10"/>
      <c r="C792" s="10"/>
      <c r="D792" s="10">
        <v>55</v>
      </c>
      <c r="E792" s="10" t="s">
        <v>6</v>
      </c>
    </row>
    <row r="793" spans="1:5" x14ac:dyDescent="0.25">
      <c r="A793" s="10" t="s">
        <v>7</v>
      </c>
      <c r="B793" s="10"/>
      <c r="C793" s="10"/>
      <c r="D793" s="10">
        <v>102</v>
      </c>
      <c r="E793" s="10" t="s">
        <v>8</v>
      </c>
    </row>
    <row r="795" spans="1:5" ht="15.75" x14ac:dyDescent="0.25">
      <c r="A795" s="1"/>
      <c r="B795" s="20" t="s">
        <v>9</v>
      </c>
      <c r="C795" s="20"/>
      <c r="D795" s="2" t="s">
        <v>10</v>
      </c>
    </row>
    <row r="796" spans="1:5" x14ac:dyDescent="0.25">
      <c r="A796" s="11">
        <v>1</v>
      </c>
      <c r="B796" s="13" t="s">
        <v>11</v>
      </c>
      <c r="C796" s="13"/>
      <c r="D796" s="4"/>
    </row>
    <row r="797" spans="1:5" x14ac:dyDescent="0.25">
      <c r="A797" s="11"/>
      <c r="B797" s="13" t="s">
        <v>12</v>
      </c>
      <c r="C797" s="13"/>
      <c r="D797" s="5">
        <v>821887.86</v>
      </c>
    </row>
    <row r="798" spans="1:5" x14ac:dyDescent="0.25">
      <c r="A798" s="11">
        <v>2</v>
      </c>
      <c r="B798" s="23" t="s">
        <v>26</v>
      </c>
      <c r="C798" s="24"/>
      <c r="D798" s="5">
        <v>0</v>
      </c>
    </row>
    <row r="799" spans="1:5" ht="15.75" x14ac:dyDescent="0.25">
      <c r="A799" s="11"/>
      <c r="B799" s="21" t="s">
        <v>13</v>
      </c>
      <c r="C799" s="21"/>
      <c r="D799" s="12">
        <f>SUM(D797:D798)</f>
        <v>821887.86</v>
      </c>
    </row>
    <row r="800" spans="1:5" x14ac:dyDescent="0.25">
      <c r="A800" s="11"/>
      <c r="B800" s="19"/>
      <c r="C800" s="19"/>
      <c r="D800" s="1"/>
    </row>
    <row r="801" spans="1:4" ht="15.75" x14ac:dyDescent="0.25">
      <c r="A801" s="11"/>
      <c r="B801" s="20" t="s">
        <v>14</v>
      </c>
      <c r="C801" s="20"/>
      <c r="D801" s="2" t="s">
        <v>10</v>
      </c>
    </row>
    <row r="802" spans="1:4" x14ac:dyDescent="0.25">
      <c r="A802" s="11">
        <v>1</v>
      </c>
      <c r="B802" s="11" t="s">
        <v>15</v>
      </c>
      <c r="C802" s="11"/>
      <c r="D802" s="1"/>
    </row>
    <row r="803" spans="1:4" x14ac:dyDescent="0.25">
      <c r="A803" s="11"/>
      <c r="B803" s="11" t="s">
        <v>74</v>
      </c>
      <c r="C803" s="11"/>
      <c r="D803" s="6">
        <v>0</v>
      </c>
    </row>
    <row r="804" spans="1:4" x14ac:dyDescent="0.25">
      <c r="A804" s="11"/>
      <c r="B804" s="11" t="s">
        <v>75</v>
      </c>
      <c r="C804" s="11"/>
      <c r="D804" s="6">
        <v>0</v>
      </c>
    </row>
    <row r="805" spans="1:4" x14ac:dyDescent="0.25">
      <c r="A805" s="11"/>
      <c r="B805" s="11" t="s">
        <v>18</v>
      </c>
      <c r="C805" s="11"/>
      <c r="D805" s="6">
        <v>1237.5</v>
      </c>
    </row>
    <row r="806" spans="1:4" x14ac:dyDescent="0.25">
      <c r="A806" s="11"/>
      <c r="B806" s="11" t="s">
        <v>19</v>
      </c>
      <c r="C806" s="11"/>
      <c r="D806" s="6">
        <v>6024.53</v>
      </c>
    </row>
    <row r="807" spans="1:4" x14ac:dyDescent="0.25">
      <c r="A807" s="11">
        <v>2</v>
      </c>
      <c r="B807" s="11" t="s">
        <v>20</v>
      </c>
      <c r="C807" s="11"/>
      <c r="D807" s="6">
        <v>336800.51</v>
      </c>
    </row>
    <row r="808" spans="1:4" x14ac:dyDescent="0.25">
      <c r="A808" s="11">
        <v>3</v>
      </c>
      <c r="B808" s="11" t="s">
        <v>21</v>
      </c>
      <c r="C808" s="11"/>
      <c r="D808" s="6">
        <v>8509.86</v>
      </c>
    </row>
    <row r="809" spans="1:4" x14ac:dyDescent="0.25">
      <c r="A809" s="11">
        <v>4</v>
      </c>
      <c r="B809" s="11" t="s">
        <v>22</v>
      </c>
      <c r="C809" s="11"/>
      <c r="D809" s="6"/>
    </row>
    <row r="810" spans="1:4" x14ac:dyDescent="0.25">
      <c r="A810" s="3"/>
      <c r="B810" s="11" t="s">
        <v>23</v>
      </c>
      <c r="C810" s="11"/>
      <c r="D810" s="6">
        <v>134221.48000000001</v>
      </c>
    </row>
    <row r="811" spans="1:4" x14ac:dyDescent="0.25">
      <c r="A811" s="11">
        <v>5</v>
      </c>
      <c r="B811" s="11" t="s">
        <v>81</v>
      </c>
      <c r="C811" s="11"/>
      <c r="D811" s="6">
        <v>62974.05</v>
      </c>
    </row>
    <row r="812" spans="1:4" ht="15.75" x14ac:dyDescent="0.25">
      <c r="A812" s="3"/>
      <c r="B812" s="21" t="s">
        <v>13</v>
      </c>
      <c r="C812" s="21"/>
      <c r="D812" s="12">
        <f>SUM(D802:D811)</f>
        <v>549767.93000000005</v>
      </c>
    </row>
    <row r="813" spans="1:4" x14ac:dyDescent="0.25">
      <c r="A813" s="1"/>
      <c r="B813" s="19"/>
      <c r="C813" s="19"/>
      <c r="D813" s="1"/>
    </row>
    <row r="814" spans="1:4" ht="15.75" x14ac:dyDescent="0.25">
      <c r="A814" s="1"/>
      <c r="B814" s="20" t="s">
        <v>24</v>
      </c>
      <c r="C814" s="20"/>
      <c r="D814" s="12">
        <f>D799-D812</f>
        <v>272119.92999999993</v>
      </c>
    </row>
    <row r="815" spans="1:4" x14ac:dyDescent="0.25">
      <c r="A815" s="7"/>
      <c r="B815" s="22"/>
      <c r="C815" s="22"/>
      <c r="D815" s="7"/>
    </row>
    <row r="816" spans="1:4" ht="15.75" x14ac:dyDescent="0.25">
      <c r="A816" s="25" t="s">
        <v>25</v>
      </c>
      <c r="B816" s="26"/>
      <c r="C816" s="26"/>
      <c r="D816" s="15" t="s">
        <v>32</v>
      </c>
    </row>
    <row r="817" spans="1:4" x14ac:dyDescent="0.25">
      <c r="A817" s="8" t="s">
        <v>29</v>
      </c>
      <c r="B817" s="8"/>
      <c r="C817" s="8"/>
      <c r="D817" s="9">
        <v>612728.87</v>
      </c>
    </row>
    <row r="818" spans="1:4" x14ac:dyDescent="0.25">
      <c r="A818" s="1" t="s">
        <v>77</v>
      </c>
      <c r="B818" s="1"/>
      <c r="C818" s="1"/>
      <c r="D818" s="6">
        <v>1270024.04</v>
      </c>
    </row>
    <row r="819" spans="1:4" x14ac:dyDescent="0.25">
      <c r="A819" s="1" t="s">
        <v>78</v>
      </c>
      <c r="B819" s="1"/>
      <c r="C819" s="1"/>
      <c r="D819" s="6">
        <v>1214797.8700000001</v>
      </c>
    </row>
    <row r="820" spans="1:4" x14ac:dyDescent="0.25">
      <c r="A820" s="1" t="s">
        <v>79</v>
      </c>
      <c r="B820" s="1"/>
      <c r="C820" s="1"/>
      <c r="D820" s="6">
        <f>D817+D818-D819</f>
        <v>667955.04</v>
      </c>
    </row>
    <row r="835" spans="1:5" ht="18.75" x14ac:dyDescent="0.3">
      <c r="A835" s="18" t="s">
        <v>0</v>
      </c>
      <c r="B835" s="18"/>
      <c r="C835" s="18"/>
      <c r="D835" s="18"/>
      <c r="E835" s="18"/>
    </row>
    <row r="836" spans="1:5" ht="18.75" x14ac:dyDescent="0.3">
      <c r="A836" s="18" t="s">
        <v>76</v>
      </c>
      <c r="B836" s="18"/>
      <c r="C836" s="18"/>
      <c r="D836" s="18"/>
      <c r="E836" s="18"/>
    </row>
    <row r="837" spans="1:5" ht="18.75" x14ac:dyDescent="0.3">
      <c r="A837" s="18" t="s">
        <v>47</v>
      </c>
      <c r="B837" s="18"/>
      <c r="C837" s="18"/>
      <c r="D837" s="18"/>
      <c r="E837" s="18"/>
    </row>
    <row r="839" spans="1:5" x14ac:dyDescent="0.25">
      <c r="A839" s="10" t="s">
        <v>2</v>
      </c>
      <c r="B839" s="10"/>
      <c r="C839" s="10"/>
      <c r="D839" s="10">
        <v>4524.1000000000004</v>
      </c>
      <c r="E839" s="10" t="s">
        <v>3</v>
      </c>
    </row>
    <row r="840" spans="1:5" x14ac:dyDescent="0.25">
      <c r="A840" s="10" t="s">
        <v>4</v>
      </c>
      <c r="B840" s="10"/>
      <c r="C840" s="10"/>
      <c r="D840" s="10">
        <v>122.7</v>
      </c>
      <c r="E840" s="10" t="s">
        <v>3</v>
      </c>
    </row>
    <row r="841" spans="1:5" x14ac:dyDescent="0.25">
      <c r="A841" s="10" t="s">
        <v>5</v>
      </c>
      <c r="B841" s="10"/>
      <c r="C841" s="10"/>
      <c r="D841" s="10">
        <v>79</v>
      </c>
      <c r="E841" s="10" t="s">
        <v>6</v>
      </c>
    </row>
    <row r="842" spans="1:5" x14ac:dyDescent="0.25">
      <c r="A842" s="10" t="s">
        <v>7</v>
      </c>
      <c r="B842" s="10"/>
      <c r="C842" s="10"/>
      <c r="D842" s="10">
        <v>165</v>
      </c>
      <c r="E842" s="10" t="s">
        <v>8</v>
      </c>
    </row>
    <row r="844" spans="1:5" ht="15.75" x14ac:dyDescent="0.25">
      <c r="A844" s="1"/>
      <c r="B844" s="20" t="s">
        <v>9</v>
      </c>
      <c r="C844" s="20"/>
      <c r="D844" s="2" t="s">
        <v>10</v>
      </c>
    </row>
    <row r="845" spans="1:5" x14ac:dyDescent="0.25">
      <c r="A845" s="11">
        <v>1</v>
      </c>
      <c r="B845" s="13" t="s">
        <v>11</v>
      </c>
      <c r="C845" s="13"/>
      <c r="D845" s="4"/>
    </row>
    <row r="846" spans="1:5" x14ac:dyDescent="0.25">
      <c r="A846" s="11"/>
      <c r="B846" s="13" t="s">
        <v>12</v>
      </c>
      <c r="C846" s="13"/>
      <c r="D846" s="5">
        <v>980754.58</v>
      </c>
    </row>
    <row r="847" spans="1:5" x14ac:dyDescent="0.25">
      <c r="A847" s="11">
        <v>2</v>
      </c>
      <c r="B847" s="23" t="s">
        <v>26</v>
      </c>
      <c r="C847" s="24"/>
      <c r="D847" s="5">
        <v>3600</v>
      </c>
    </row>
    <row r="848" spans="1:5" ht="15.75" x14ac:dyDescent="0.25">
      <c r="A848" s="11"/>
      <c r="B848" s="21" t="s">
        <v>13</v>
      </c>
      <c r="C848" s="21"/>
      <c r="D848" s="12">
        <f>SUM(D846:D847)</f>
        <v>984354.58</v>
      </c>
    </row>
    <row r="849" spans="1:4" x14ac:dyDescent="0.25">
      <c r="A849" s="11"/>
      <c r="B849" s="19"/>
      <c r="C849" s="19"/>
      <c r="D849" s="1"/>
    </row>
    <row r="850" spans="1:4" ht="15.75" x14ac:dyDescent="0.25">
      <c r="A850" s="11"/>
      <c r="B850" s="20" t="s">
        <v>14</v>
      </c>
      <c r="C850" s="20"/>
      <c r="D850" s="2" t="s">
        <v>10</v>
      </c>
    </row>
    <row r="851" spans="1:4" x14ac:dyDescent="0.25">
      <c r="A851" s="11">
        <v>1</v>
      </c>
      <c r="B851" s="11" t="s">
        <v>15</v>
      </c>
      <c r="C851" s="11"/>
      <c r="D851" s="1"/>
    </row>
    <row r="852" spans="1:4" x14ac:dyDescent="0.25">
      <c r="A852" s="11"/>
      <c r="B852" s="27" t="s">
        <v>34</v>
      </c>
      <c r="C852" s="28"/>
      <c r="D852" s="6">
        <v>82848</v>
      </c>
    </row>
    <row r="853" spans="1:4" x14ac:dyDescent="0.25">
      <c r="A853" s="11"/>
      <c r="B853" s="11" t="s">
        <v>17</v>
      </c>
      <c r="C853" s="11"/>
      <c r="D853" s="6">
        <v>9006</v>
      </c>
    </row>
    <row r="854" spans="1:4" x14ac:dyDescent="0.25">
      <c r="A854" s="11"/>
      <c r="B854" s="11" t="s">
        <v>18</v>
      </c>
      <c r="C854" s="11"/>
      <c r="D854" s="6">
        <v>1822.5</v>
      </c>
    </row>
    <row r="855" spans="1:4" x14ac:dyDescent="0.25">
      <c r="A855" s="11"/>
      <c r="B855" s="11" t="s">
        <v>19</v>
      </c>
      <c r="C855" s="11"/>
      <c r="D855" s="6">
        <v>12470.22</v>
      </c>
    </row>
    <row r="856" spans="1:4" x14ac:dyDescent="0.25">
      <c r="A856" s="11">
        <v>2</v>
      </c>
      <c r="B856" s="11" t="s">
        <v>20</v>
      </c>
      <c r="C856" s="11"/>
      <c r="D856" s="6">
        <v>590031.37</v>
      </c>
    </row>
    <row r="857" spans="1:4" x14ac:dyDescent="0.25">
      <c r="A857" s="11">
        <v>3</v>
      </c>
      <c r="B857" s="11" t="s">
        <v>21</v>
      </c>
      <c r="C857" s="11"/>
      <c r="D857" s="6">
        <v>15872.05</v>
      </c>
    </row>
    <row r="858" spans="1:4" x14ac:dyDescent="0.25">
      <c r="A858" s="11">
        <v>4</v>
      </c>
      <c r="B858" s="11" t="s">
        <v>22</v>
      </c>
      <c r="C858" s="11"/>
      <c r="D858" s="6"/>
    </row>
    <row r="859" spans="1:4" x14ac:dyDescent="0.25">
      <c r="A859" s="3"/>
      <c r="B859" s="11" t="s">
        <v>23</v>
      </c>
      <c r="C859" s="11"/>
      <c r="D859" s="6">
        <v>224720.5</v>
      </c>
    </row>
    <row r="860" spans="1:4" x14ac:dyDescent="0.25">
      <c r="A860" s="11">
        <v>5</v>
      </c>
      <c r="B860" s="11" t="s">
        <v>81</v>
      </c>
      <c r="C860" s="11"/>
      <c r="D860" s="6">
        <v>115550.76</v>
      </c>
    </row>
    <row r="861" spans="1:4" ht="15.75" x14ac:dyDescent="0.25">
      <c r="A861" s="3"/>
      <c r="B861" s="21" t="s">
        <v>13</v>
      </c>
      <c r="C861" s="21"/>
      <c r="D861" s="12">
        <f>SUM(D851:D860)</f>
        <v>1052321.3999999999</v>
      </c>
    </row>
    <row r="862" spans="1:4" x14ac:dyDescent="0.25">
      <c r="A862" s="1"/>
      <c r="B862" s="19"/>
      <c r="C862" s="19"/>
      <c r="D862" s="1"/>
    </row>
    <row r="863" spans="1:4" ht="15.75" x14ac:dyDescent="0.25">
      <c r="A863" s="1"/>
      <c r="B863" s="20" t="s">
        <v>24</v>
      </c>
      <c r="C863" s="20"/>
      <c r="D863" s="12">
        <f>D848-D861</f>
        <v>-67966.819999999949</v>
      </c>
    </row>
    <row r="864" spans="1:4" x14ac:dyDescent="0.25">
      <c r="A864" s="7"/>
      <c r="B864" s="22"/>
      <c r="C864" s="22"/>
      <c r="D864" s="7"/>
    </row>
    <row r="865" spans="1:4" ht="15.75" x14ac:dyDescent="0.25">
      <c r="A865" s="25" t="s">
        <v>25</v>
      </c>
      <c r="B865" s="26"/>
      <c r="C865" s="26"/>
      <c r="D865" s="15" t="s">
        <v>32</v>
      </c>
    </row>
    <row r="866" spans="1:4" x14ac:dyDescent="0.25">
      <c r="A866" s="8" t="s">
        <v>29</v>
      </c>
      <c r="B866" s="8"/>
      <c r="C866" s="8"/>
      <c r="D866" s="9">
        <v>905585.84</v>
      </c>
    </row>
    <row r="867" spans="1:4" x14ac:dyDescent="0.25">
      <c r="A867" s="1" t="s">
        <v>77</v>
      </c>
      <c r="B867" s="1"/>
      <c r="C867" s="1"/>
      <c r="D867" s="6">
        <v>1824900.3</v>
      </c>
    </row>
    <row r="868" spans="1:4" x14ac:dyDescent="0.25">
      <c r="A868" s="1" t="s">
        <v>78</v>
      </c>
      <c r="B868" s="1"/>
      <c r="C868" s="1"/>
      <c r="D868" s="6">
        <v>1829784.17</v>
      </c>
    </row>
    <row r="869" spans="1:4" x14ac:dyDescent="0.25">
      <c r="A869" s="1" t="s">
        <v>79</v>
      </c>
      <c r="B869" s="1"/>
      <c r="C869" s="1"/>
      <c r="D869" s="6">
        <f>D866+D867-D868</f>
        <v>900701.9700000002</v>
      </c>
    </row>
    <row r="884" spans="1:5" ht="18.75" x14ac:dyDescent="0.3">
      <c r="A884" s="18" t="s">
        <v>0</v>
      </c>
      <c r="B884" s="18"/>
      <c r="C884" s="18"/>
      <c r="D884" s="18"/>
      <c r="E884" s="18"/>
    </row>
    <row r="885" spans="1:5" ht="18.75" x14ac:dyDescent="0.3">
      <c r="A885" s="18" t="s">
        <v>76</v>
      </c>
      <c r="B885" s="18"/>
      <c r="C885" s="18"/>
      <c r="D885" s="18"/>
      <c r="E885" s="18"/>
    </row>
    <row r="886" spans="1:5" ht="18.75" x14ac:dyDescent="0.3">
      <c r="A886" s="18" t="s">
        <v>48</v>
      </c>
      <c r="B886" s="18"/>
      <c r="C886" s="18"/>
      <c r="D886" s="18"/>
      <c r="E886" s="18"/>
    </row>
    <row r="888" spans="1:5" x14ac:dyDescent="0.25">
      <c r="A888" s="10" t="s">
        <v>2</v>
      </c>
      <c r="B888" s="10"/>
      <c r="C888" s="10"/>
      <c r="D888" s="10">
        <v>4616.5</v>
      </c>
      <c r="E888" s="10" t="s">
        <v>3</v>
      </c>
    </row>
    <row r="889" spans="1:5" x14ac:dyDescent="0.25">
      <c r="A889" s="10" t="s">
        <v>4</v>
      </c>
      <c r="B889" s="10"/>
      <c r="C889" s="10"/>
      <c r="D889" s="10">
        <v>0</v>
      </c>
      <c r="E889" s="10" t="s">
        <v>3</v>
      </c>
    </row>
    <row r="890" spans="1:5" x14ac:dyDescent="0.25">
      <c r="A890" s="10" t="s">
        <v>5</v>
      </c>
      <c r="B890" s="10"/>
      <c r="C890" s="10"/>
      <c r="D890" s="10">
        <v>81</v>
      </c>
      <c r="E890" s="10" t="s">
        <v>6</v>
      </c>
    </row>
    <row r="891" spans="1:5" x14ac:dyDescent="0.25">
      <c r="A891" s="10" t="s">
        <v>7</v>
      </c>
      <c r="B891" s="10"/>
      <c r="C891" s="10"/>
      <c r="D891" s="10">
        <v>173</v>
      </c>
      <c r="E891" s="10" t="s">
        <v>8</v>
      </c>
    </row>
    <row r="893" spans="1:5" ht="15.75" x14ac:dyDescent="0.25">
      <c r="A893" s="1"/>
      <c r="B893" s="20" t="s">
        <v>9</v>
      </c>
      <c r="C893" s="20"/>
      <c r="D893" s="2" t="s">
        <v>10</v>
      </c>
    </row>
    <row r="894" spans="1:5" x14ac:dyDescent="0.25">
      <c r="A894" s="11">
        <v>1</v>
      </c>
      <c r="B894" s="13" t="s">
        <v>11</v>
      </c>
      <c r="C894" s="13"/>
      <c r="D894" s="4"/>
    </row>
    <row r="895" spans="1:5" x14ac:dyDescent="0.25">
      <c r="A895" s="11"/>
      <c r="B895" s="13" t="s">
        <v>12</v>
      </c>
      <c r="C895" s="13"/>
      <c r="D895" s="5">
        <v>974273.66</v>
      </c>
    </row>
    <row r="896" spans="1:5" x14ac:dyDescent="0.25">
      <c r="A896" s="11">
        <v>2</v>
      </c>
      <c r="B896" s="23" t="s">
        <v>26</v>
      </c>
      <c r="C896" s="24"/>
      <c r="D896" s="5">
        <v>3600</v>
      </c>
    </row>
    <row r="897" spans="1:4" ht="15.75" x14ac:dyDescent="0.25">
      <c r="A897" s="11"/>
      <c r="B897" s="21" t="s">
        <v>13</v>
      </c>
      <c r="C897" s="21"/>
      <c r="D897" s="12">
        <f>SUM(D895:D896)</f>
        <v>977873.66</v>
      </c>
    </row>
    <row r="898" spans="1:4" x14ac:dyDescent="0.25">
      <c r="A898" s="11"/>
      <c r="B898" s="19"/>
      <c r="C898" s="19"/>
      <c r="D898" s="1"/>
    </row>
    <row r="899" spans="1:4" ht="15.75" x14ac:dyDescent="0.25">
      <c r="A899" s="11"/>
      <c r="B899" s="20" t="s">
        <v>14</v>
      </c>
      <c r="C899" s="20"/>
      <c r="D899" s="2" t="s">
        <v>10</v>
      </c>
    </row>
    <row r="900" spans="1:4" x14ac:dyDescent="0.25">
      <c r="A900" s="11">
        <v>1</v>
      </c>
      <c r="B900" s="11" t="s">
        <v>15</v>
      </c>
      <c r="C900" s="11"/>
      <c r="D900" s="1"/>
    </row>
    <row r="901" spans="1:4" x14ac:dyDescent="0.25">
      <c r="A901" s="11"/>
      <c r="B901" s="27" t="s">
        <v>34</v>
      </c>
      <c r="C901" s="28"/>
      <c r="D901" s="6">
        <v>82848</v>
      </c>
    </row>
    <row r="902" spans="1:4" x14ac:dyDescent="0.25">
      <c r="A902" s="11"/>
      <c r="B902" s="11" t="s">
        <v>17</v>
      </c>
      <c r="C902" s="11"/>
      <c r="D902" s="6">
        <v>9006</v>
      </c>
    </row>
    <row r="903" spans="1:4" x14ac:dyDescent="0.25">
      <c r="A903" s="11"/>
      <c r="B903" s="11" t="s">
        <v>18</v>
      </c>
      <c r="C903" s="11"/>
      <c r="D903" s="6">
        <v>4644.5</v>
      </c>
    </row>
    <row r="904" spans="1:4" x14ac:dyDescent="0.25">
      <c r="A904" s="11"/>
      <c r="B904" s="11" t="s">
        <v>19</v>
      </c>
      <c r="C904" s="11"/>
      <c r="D904" s="6">
        <v>12933.27</v>
      </c>
    </row>
    <row r="905" spans="1:4" x14ac:dyDescent="0.25">
      <c r="A905" s="11">
        <v>2</v>
      </c>
      <c r="B905" s="11" t="s">
        <v>20</v>
      </c>
      <c r="C905" s="11"/>
      <c r="D905" s="6">
        <v>541693.79</v>
      </c>
    </row>
    <row r="906" spans="1:4" x14ac:dyDescent="0.25">
      <c r="A906" s="11">
        <v>3</v>
      </c>
      <c r="B906" s="11" t="s">
        <v>21</v>
      </c>
      <c r="C906" s="11"/>
      <c r="D906" s="6">
        <v>15767.19</v>
      </c>
    </row>
    <row r="907" spans="1:4" x14ac:dyDescent="0.25">
      <c r="A907" s="11">
        <v>4</v>
      </c>
      <c r="B907" s="11" t="s">
        <v>22</v>
      </c>
      <c r="C907" s="11"/>
      <c r="D907" s="6"/>
    </row>
    <row r="908" spans="1:4" x14ac:dyDescent="0.25">
      <c r="A908" s="3"/>
      <c r="B908" s="11" t="s">
        <v>23</v>
      </c>
      <c r="C908" s="11"/>
      <c r="D908" s="6">
        <v>258276.51</v>
      </c>
    </row>
    <row r="909" spans="1:4" x14ac:dyDescent="0.25">
      <c r="A909" s="11">
        <v>5</v>
      </c>
      <c r="B909" s="11" t="s">
        <v>81</v>
      </c>
      <c r="C909" s="11"/>
      <c r="D909" s="6">
        <v>114882.33</v>
      </c>
    </row>
    <row r="910" spans="1:4" ht="15.75" x14ac:dyDescent="0.25">
      <c r="A910" s="3"/>
      <c r="B910" s="21" t="s">
        <v>13</v>
      </c>
      <c r="C910" s="21"/>
      <c r="D910" s="12">
        <f>SUM(D900:D909)</f>
        <v>1040051.59</v>
      </c>
    </row>
    <row r="911" spans="1:4" x14ac:dyDescent="0.25">
      <c r="A911" s="1"/>
      <c r="B911" s="19"/>
      <c r="C911" s="19"/>
      <c r="D911" s="1"/>
    </row>
    <row r="912" spans="1:4" ht="15.75" x14ac:dyDescent="0.25">
      <c r="A912" s="1"/>
      <c r="B912" s="20" t="s">
        <v>24</v>
      </c>
      <c r="C912" s="20"/>
      <c r="D912" s="12">
        <f>D897-D910</f>
        <v>-62177.929999999935</v>
      </c>
    </row>
    <row r="913" spans="1:4" x14ac:dyDescent="0.25">
      <c r="A913" s="7"/>
      <c r="B913" s="22"/>
      <c r="C913" s="22"/>
      <c r="D913" s="7"/>
    </row>
    <row r="914" spans="1:4" ht="15.75" x14ac:dyDescent="0.25">
      <c r="A914" s="25" t="s">
        <v>25</v>
      </c>
      <c r="B914" s="26"/>
      <c r="C914" s="26"/>
      <c r="D914" s="15" t="s">
        <v>32</v>
      </c>
    </row>
    <row r="915" spans="1:4" x14ac:dyDescent="0.25">
      <c r="A915" s="8" t="s">
        <v>29</v>
      </c>
      <c r="B915" s="8"/>
      <c r="C915" s="8"/>
      <c r="D915" s="9">
        <v>358084.51</v>
      </c>
    </row>
    <row r="916" spans="1:4" x14ac:dyDescent="0.25">
      <c r="A916" s="1" t="s">
        <v>77</v>
      </c>
      <c r="B916" s="1"/>
      <c r="C916" s="1"/>
      <c r="D916" s="6">
        <v>1770927.7</v>
      </c>
    </row>
    <row r="917" spans="1:4" x14ac:dyDescent="0.25">
      <c r="A917" s="1" t="s">
        <v>78</v>
      </c>
      <c r="B917" s="1"/>
      <c r="C917" s="1"/>
      <c r="D917" s="6">
        <v>1687609.47</v>
      </c>
    </row>
    <row r="918" spans="1:4" x14ac:dyDescent="0.25">
      <c r="A918" s="1" t="s">
        <v>79</v>
      </c>
      <c r="B918" s="1"/>
      <c r="C918" s="1"/>
      <c r="D918" s="6">
        <f>D915+D916-D917</f>
        <v>441402.74</v>
      </c>
    </row>
    <row r="933" spans="1:5" ht="18.75" x14ac:dyDescent="0.3">
      <c r="A933" s="18" t="s">
        <v>0</v>
      </c>
      <c r="B933" s="18"/>
      <c r="C933" s="18"/>
      <c r="D933" s="18"/>
      <c r="E933" s="18"/>
    </row>
    <row r="934" spans="1:5" ht="18.75" x14ac:dyDescent="0.3">
      <c r="A934" s="18" t="s">
        <v>76</v>
      </c>
      <c r="B934" s="18"/>
      <c r="C934" s="18"/>
      <c r="D934" s="18"/>
      <c r="E934" s="18"/>
    </row>
    <row r="935" spans="1:5" ht="18.75" x14ac:dyDescent="0.3">
      <c r="A935" s="18" t="s">
        <v>49</v>
      </c>
      <c r="B935" s="18"/>
      <c r="C935" s="18"/>
      <c r="D935" s="18"/>
      <c r="E935" s="18"/>
    </row>
    <row r="937" spans="1:5" x14ac:dyDescent="0.25">
      <c r="A937" s="10" t="s">
        <v>2</v>
      </c>
      <c r="B937" s="10"/>
      <c r="C937" s="10"/>
      <c r="D937" s="10">
        <v>2873.8</v>
      </c>
      <c r="E937" s="10" t="s">
        <v>3</v>
      </c>
    </row>
    <row r="938" spans="1:5" x14ac:dyDescent="0.25">
      <c r="A938" s="10" t="s">
        <v>4</v>
      </c>
      <c r="B938" s="10"/>
      <c r="C938" s="10"/>
      <c r="D938" s="10">
        <v>220.5</v>
      </c>
      <c r="E938" s="10" t="s">
        <v>3</v>
      </c>
    </row>
    <row r="939" spans="1:5" x14ac:dyDescent="0.25">
      <c r="A939" s="10" t="s">
        <v>5</v>
      </c>
      <c r="B939" s="10"/>
      <c r="C939" s="10"/>
      <c r="D939" s="10">
        <v>52</v>
      </c>
      <c r="E939" s="10" t="s">
        <v>6</v>
      </c>
    </row>
    <row r="940" spans="1:5" x14ac:dyDescent="0.25">
      <c r="A940" s="10" t="s">
        <v>7</v>
      </c>
      <c r="B940" s="10"/>
      <c r="C940" s="10"/>
      <c r="D940" s="10">
        <v>117</v>
      </c>
      <c r="E940" s="10" t="s">
        <v>8</v>
      </c>
    </row>
    <row r="942" spans="1:5" ht="15.75" x14ac:dyDescent="0.25">
      <c r="A942" s="1"/>
      <c r="B942" s="20" t="s">
        <v>9</v>
      </c>
      <c r="C942" s="20"/>
      <c r="D942" s="2" t="s">
        <v>10</v>
      </c>
    </row>
    <row r="943" spans="1:5" x14ac:dyDescent="0.25">
      <c r="A943" s="11">
        <v>1</v>
      </c>
      <c r="B943" s="13" t="s">
        <v>11</v>
      </c>
      <c r="C943" s="13"/>
      <c r="D943" s="4"/>
    </row>
    <row r="944" spans="1:5" x14ac:dyDescent="0.25">
      <c r="A944" s="11"/>
      <c r="B944" s="13" t="s">
        <v>12</v>
      </c>
      <c r="C944" s="13"/>
      <c r="D944" s="5">
        <v>660884.80000000005</v>
      </c>
    </row>
    <row r="945" spans="1:4" x14ac:dyDescent="0.25">
      <c r="A945" s="11">
        <v>2</v>
      </c>
      <c r="B945" s="23" t="s">
        <v>26</v>
      </c>
      <c r="C945" s="24"/>
      <c r="D945" s="5">
        <v>1800</v>
      </c>
    </row>
    <row r="946" spans="1:4" ht="15.75" x14ac:dyDescent="0.25">
      <c r="A946" s="11"/>
      <c r="B946" s="21" t="s">
        <v>13</v>
      </c>
      <c r="C946" s="21"/>
      <c r="D946" s="12">
        <f>SUM(D944:D945)</f>
        <v>662684.80000000005</v>
      </c>
    </row>
    <row r="947" spans="1:4" x14ac:dyDescent="0.25">
      <c r="A947" s="11"/>
      <c r="B947" s="19"/>
      <c r="C947" s="19"/>
      <c r="D947" s="1"/>
    </row>
    <row r="948" spans="1:4" ht="15.75" x14ac:dyDescent="0.25">
      <c r="A948" s="11"/>
      <c r="B948" s="20" t="s">
        <v>14</v>
      </c>
      <c r="C948" s="20"/>
      <c r="D948" s="2" t="s">
        <v>10</v>
      </c>
    </row>
    <row r="949" spans="1:4" x14ac:dyDescent="0.25">
      <c r="A949" s="11">
        <v>1</v>
      </c>
      <c r="B949" s="11" t="s">
        <v>15</v>
      </c>
      <c r="C949" s="11"/>
      <c r="D949" s="1"/>
    </row>
    <row r="950" spans="1:4" x14ac:dyDescent="0.25">
      <c r="A950" s="11"/>
      <c r="B950" s="27" t="s">
        <v>34</v>
      </c>
      <c r="C950" s="28"/>
      <c r="D950" s="6">
        <v>41424</v>
      </c>
    </row>
    <row r="951" spans="1:4" x14ac:dyDescent="0.25">
      <c r="A951" s="11"/>
      <c r="B951" s="11" t="s">
        <v>17</v>
      </c>
      <c r="C951" s="11"/>
      <c r="D951" s="6">
        <v>4503</v>
      </c>
    </row>
    <row r="952" spans="1:4" x14ac:dyDescent="0.25">
      <c r="A952" s="11"/>
      <c r="B952" s="11" t="s">
        <v>18</v>
      </c>
      <c r="C952" s="11"/>
      <c r="D952" s="6">
        <v>1170</v>
      </c>
    </row>
    <row r="953" spans="1:4" x14ac:dyDescent="0.25">
      <c r="A953" s="11"/>
      <c r="B953" s="11" t="s">
        <v>19</v>
      </c>
      <c r="C953" s="11"/>
      <c r="D953" s="6">
        <v>9022.26</v>
      </c>
    </row>
    <row r="954" spans="1:4" x14ac:dyDescent="0.25">
      <c r="A954" s="11">
        <v>2</v>
      </c>
      <c r="B954" s="11" t="s">
        <v>20</v>
      </c>
      <c r="C954" s="11"/>
      <c r="D954" s="6">
        <v>454421.6</v>
      </c>
    </row>
    <row r="955" spans="1:4" x14ac:dyDescent="0.25">
      <c r="A955" s="11">
        <v>3</v>
      </c>
      <c r="B955" s="11" t="s">
        <v>21</v>
      </c>
      <c r="C955" s="11"/>
      <c r="D955" s="6">
        <v>10569.18</v>
      </c>
    </row>
    <row r="956" spans="1:4" x14ac:dyDescent="0.25">
      <c r="A956" s="11">
        <v>4</v>
      </c>
      <c r="B956" s="11" t="s">
        <v>22</v>
      </c>
      <c r="C956" s="11"/>
      <c r="D956" s="6"/>
    </row>
    <row r="957" spans="1:4" x14ac:dyDescent="0.25">
      <c r="A957" s="3"/>
      <c r="B957" s="11" t="s">
        <v>23</v>
      </c>
      <c r="C957" s="11"/>
      <c r="D957" s="6">
        <v>131714.76999999999</v>
      </c>
    </row>
    <row r="958" spans="1:4" x14ac:dyDescent="0.25">
      <c r="A958" s="11">
        <v>5</v>
      </c>
      <c r="B958" s="11" t="s">
        <v>81</v>
      </c>
      <c r="C958" s="11"/>
      <c r="D958" s="6">
        <v>75667.91</v>
      </c>
    </row>
    <row r="959" spans="1:4" ht="15.75" x14ac:dyDescent="0.25">
      <c r="A959" s="3"/>
      <c r="B959" s="21" t="s">
        <v>13</v>
      </c>
      <c r="C959" s="21"/>
      <c r="D959" s="12">
        <f>SUM(D949:D958)</f>
        <v>728492.72</v>
      </c>
    </row>
    <row r="960" spans="1:4" x14ac:dyDescent="0.25">
      <c r="A960" s="1"/>
      <c r="B960" s="19"/>
      <c r="C960" s="19"/>
      <c r="D960" s="1"/>
    </row>
    <row r="961" spans="1:4" ht="15.75" x14ac:dyDescent="0.25">
      <c r="A961" s="1"/>
      <c r="B961" s="20" t="s">
        <v>24</v>
      </c>
      <c r="C961" s="20"/>
      <c r="D961" s="12">
        <f>D946-D959</f>
        <v>-65807.919999999925</v>
      </c>
    </row>
    <row r="962" spans="1:4" x14ac:dyDescent="0.25">
      <c r="A962" s="7"/>
      <c r="B962" s="22"/>
      <c r="C962" s="22"/>
      <c r="D962" s="7"/>
    </row>
    <row r="963" spans="1:4" ht="15.75" x14ac:dyDescent="0.25">
      <c r="A963" s="25" t="s">
        <v>25</v>
      </c>
      <c r="B963" s="26"/>
      <c r="C963" s="26"/>
      <c r="D963" s="15" t="s">
        <v>32</v>
      </c>
    </row>
    <row r="964" spans="1:4" x14ac:dyDescent="0.25">
      <c r="A964" s="8" t="s">
        <v>29</v>
      </c>
      <c r="B964" s="8"/>
      <c r="C964" s="8"/>
      <c r="D964" s="9">
        <v>82939.31</v>
      </c>
    </row>
    <row r="965" spans="1:4" x14ac:dyDescent="0.25">
      <c r="A965" s="1" t="s">
        <v>77</v>
      </c>
      <c r="B965" s="1"/>
      <c r="C965" s="1"/>
      <c r="D965" s="6">
        <v>1123458.06</v>
      </c>
    </row>
    <row r="966" spans="1:4" x14ac:dyDescent="0.25">
      <c r="A966" s="1" t="s">
        <v>78</v>
      </c>
      <c r="B966" s="1"/>
      <c r="C966" s="1"/>
      <c r="D966" s="6">
        <v>1119911.2</v>
      </c>
    </row>
    <row r="967" spans="1:4" x14ac:dyDescent="0.25">
      <c r="A967" s="1" t="s">
        <v>79</v>
      </c>
      <c r="B967" s="1"/>
      <c r="C967" s="1"/>
      <c r="D967" s="6">
        <f>D964+D965-D966</f>
        <v>86486.170000000158</v>
      </c>
    </row>
    <row r="982" spans="1:5" ht="18.75" x14ac:dyDescent="0.3">
      <c r="A982" s="18" t="s">
        <v>0</v>
      </c>
      <c r="B982" s="18"/>
      <c r="C982" s="18"/>
      <c r="D982" s="18"/>
      <c r="E982" s="18"/>
    </row>
    <row r="983" spans="1:5" ht="18.75" x14ac:dyDescent="0.3">
      <c r="A983" s="18" t="s">
        <v>76</v>
      </c>
      <c r="B983" s="18"/>
      <c r="C983" s="18"/>
      <c r="D983" s="18"/>
      <c r="E983" s="18"/>
    </row>
    <row r="984" spans="1:5" ht="18.75" x14ac:dyDescent="0.3">
      <c r="A984" s="18" t="s">
        <v>50</v>
      </c>
      <c r="B984" s="18"/>
      <c r="C984" s="18"/>
      <c r="D984" s="18"/>
      <c r="E984" s="18"/>
    </row>
    <row r="986" spans="1:5" x14ac:dyDescent="0.25">
      <c r="A986" s="10" t="s">
        <v>2</v>
      </c>
      <c r="B986" s="10"/>
      <c r="C986" s="10"/>
      <c r="D986" s="10">
        <v>1839.7</v>
      </c>
      <c r="E986" s="10" t="s">
        <v>3</v>
      </c>
    </row>
    <row r="987" spans="1:5" x14ac:dyDescent="0.25">
      <c r="A987" s="10" t="s">
        <v>4</v>
      </c>
      <c r="B987" s="10"/>
      <c r="C987" s="10"/>
      <c r="D987" s="10">
        <v>0</v>
      </c>
      <c r="E987" s="10" t="s">
        <v>3</v>
      </c>
    </row>
    <row r="988" spans="1:5" x14ac:dyDescent="0.25">
      <c r="A988" s="10" t="s">
        <v>5</v>
      </c>
      <c r="B988" s="10"/>
      <c r="C988" s="10"/>
      <c r="D988" s="10">
        <v>40</v>
      </c>
      <c r="E988" s="10" t="s">
        <v>6</v>
      </c>
    </row>
    <row r="989" spans="1:5" x14ac:dyDescent="0.25">
      <c r="A989" s="10" t="s">
        <v>7</v>
      </c>
      <c r="B989" s="10"/>
      <c r="C989" s="10"/>
      <c r="D989" s="10">
        <v>55</v>
      </c>
      <c r="E989" s="10" t="s">
        <v>8</v>
      </c>
    </row>
    <row r="991" spans="1:5" ht="15.75" x14ac:dyDescent="0.25">
      <c r="A991" s="1"/>
      <c r="B991" s="20" t="s">
        <v>9</v>
      </c>
      <c r="C991" s="20"/>
      <c r="D991" s="2" t="s">
        <v>10</v>
      </c>
    </row>
    <row r="992" spans="1:5" x14ac:dyDescent="0.25">
      <c r="A992" s="11">
        <v>1</v>
      </c>
      <c r="B992" s="13" t="s">
        <v>11</v>
      </c>
      <c r="C992" s="13"/>
      <c r="D992" s="4"/>
    </row>
    <row r="993" spans="1:4" x14ac:dyDescent="0.25">
      <c r="A993" s="11"/>
      <c r="B993" s="13" t="s">
        <v>12</v>
      </c>
      <c r="C993" s="13"/>
      <c r="D993" s="5">
        <v>407382.94</v>
      </c>
    </row>
    <row r="994" spans="1:4" x14ac:dyDescent="0.25">
      <c r="A994" s="11">
        <v>2</v>
      </c>
      <c r="B994" s="23" t="s">
        <v>26</v>
      </c>
      <c r="C994" s="24"/>
      <c r="D994" s="5">
        <v>1800</v>
      </c>
    </row>
    <row r="995" spans="1:4" ht="15.75" x14ac:dyDescent="0.25">
      <c r="A995" s="11"/>
      <c r="B995" s="21" t="s">
        <v>13</v>
      </c>
      <c r="C995" s="21"/>
      <c r="D995" s="12">
        <f>SUM(D993:D994)</f>
        <v>409182.94</v>
      </c>
    </row>
    <row r="996" spans="1:4" x14ac:dyDescent="0.25">
      <c r="A996" s="11"/>
      <c r="B996" s="19"/>
      <c r="C996" s="19"/>
      <c r="D996" s="1"/>
    </row>
    <row r="997" spans="1:4" ht="15.75" x14ac:dyDescent="0.25">
      <c r="A997" s="11"/>
      <c r="B997" s="20" t="s">
        <v>14</v>
      </c>
      <c r="C997" s="20"/>
      <c r="D997" s="2" t="s">
        <v>10</v>
      </c>
    </row>
    <row r="998" spans="1:4" x14ac:dyDescent="0.25">
      <c r="A998" s="11">
        <v>1</v>
      </c>
      <c r="B998" s="11" t="s">
        <v>15</v>
      </c>
      <c r="C998" s="11"/>
      <c r="D998" s="1"/>
    </row>
    <row r="999" spans="1:4" x14ac:dyDescent="0.25">
      <c r="A999" s="11"/>
      <c r="B999" s="27" t="s">
        <v>16</v>
      </c>
      <c r="C999" s="28"/>
      <c r="D999" s="6">
        <v>44952.36</v>
      </c>
    </row>
    <row r="1000" spans="1:4" x14ac:dyDescent="0.25">
      <c r="A1000" s="11"/>
      <c r="B1000" s="11" t="s">
        <v>17</v>
      </c>
      <c r="C1000" s="11"/>
      <c r="D1000" s="6">
        <v>4503</v>
      </c>
    </row>
    <row r="1001" spans="1:4" x14ac:dyDescent="0.25">
      <c r="A1001" s="11"/>
      <c r="B1001" s="11" t="s">
        <v>18</v>
      </c>
      <c r="C1001" s="11"/>
      <c r="D1001" s="6">
        <v>6135</v>
      </c>
    </row>
    <row r="1002" spans="1:4" x14ac:dyDescent="0.25">
      <c r="A1002" s="11"/>
      <c r="B1002" s="11" t="s">
        <v>19</v>
      </c>
      <c r="C1002" s="11"/>
      <c r="D1002" s="6">
        <v>5615.5</v>
      </c>
    </row>
    <row r="1003" spans="1:4" x14ac:dyDescent="0.25">
      <c r="A1003" s="11">
        <v>2</v>
      </c>
      <c r="B1003" s="11" t="s">
        <v>20</v>
      </c>
      <c r="C1003" s="11"/>
      <c r="D1003" s="6">
        <v>241091.57</v>
      </c>
    </row>
    <row r="1004" spans="1:4" x14ac:dyDescent="0.25">
      <c r="A1004" s="11">
        <v>3</v>
      </c>
      <c r="B1004" s="11" t="s">
        <v>21</v>
      </c>
      <c r="C1004" s="11"/>
      <c r="D1004" s="6">
        <v>6283.85</v>
      </c>
    </row>
    <row r="1005" spans="1:4" x14ac:dyDescent="0.25">
      <c r="A1005" s="11">
        <v>4</v>
      </c>
      <c r="B1005" s="11" t="s">
        <v>22</v>
      </c>
      <c r="C1005" s="11"/>
      <c r="D1005" s="6"/>
    </row>
    <row r="1006" spans="1:4" x14ac:dyDescent="0.25">
      <c r="A1006" s="3"/>
      <c r="B1006" s="11" t="s">
        <v>23</v>
      </c>
      <c r="C1006" s="11"/>
      <c r="D1006" s="6">
        <v>94295.42</v>
      </c>
    </row>
    <row r="1007" spans="1:4" x14ac:dyDescent="0.25">
      <c r="A1007" s="11">
        <v>5</v>
      </c>
      <c r="B1007" s="11" t="s">
        <v>81</v>
      </c>
      <c r="C1007" s="11"/>
      <c r="D1007" s="6">
        <v>45751.27</v>
      </c>
    </row>
    <row r="1008" spans="1:4" ht="15.75" x14ac:dyDescent="0.25">
      <c r="A1008" s="3"/>
      <c r="B1008" s="21" t="s">
        <v>13</v>
      </c>
      <c r="C1008" s="21"/>
      <c r="D1008" s="12">
        <f>SUM(D998:D1007)</f>
        <v>448627.97</v>
      </c>
    </row>
    <row r="1009" spans="1:4" x14ac:dyDescent="0.25">
      <c r="A1009" s="1"/>
      <c r="B1009" s="19"/>
      <c r="C1009" s="19"/>
      <c r="D1009" s="1"/>
    </row>
    <row r="1010" spans="1:4" ht="15.75" x14ac:dyDescent="0.25">
      <c r="A1010" s="1"/>
      <c r="B1010" s="20" t="s">
        <v>24</v>
      </c>
      <c r="C1010" s="20"/>
      <c r="D1010" s="12">
        <f>D995-D1008</f>
        <v>-39445.02999999997</v>
      </c>
    </row>
    <row r="1011" spans="1:4" x14ac:dyDescent="0.25">
      <c r="A1011" s="7"/>
      <c r="B1011" s="22"/>
      <c r="C1011" s="22"/>
      <c r="D1011" s="7"/>
    </row>
    <row r="1012" spans="1:4" ht="15.75" x14ac:dyDescent="0.25">
      <c r="A1012" s="25" t="s">
        <v>25</v>
      </c>
      <c r="B1012" s="26"/>
      <c r="C1012" s="26"/>
      <c r="D1012" s="15" t="s">
        <v>32</v>
      </c>
    </row>
    <row r="1013" spans="1:4" x14ac:dyDescent="0.25">
      <c r="A1013" s="8" t="s">
        <v>29</v>
      </c>
      <c r="B1013" s="8"/>
      <c r="C1013" s="8"/>
      <c r="D1013" s="9">
        <v>59417.84</v>
      </c>
    </row>
    <row r="1014" spans="1:4" x14ac:dyDescent="0.25">
      <c r="A1014" s="1" t="s">
        <v>77</v>
      </c>
      <c r="B1014" s="1"/>
      <c r="C1014" s="1"/>
      <c r="D1014" s="6">
        <v>525163.59</v>
      </c>
    </row>
    <row r="1015" spans="1:4" x14ac:dyDescent="0.25">
      <c r="A1015" s="1" t="s">
        <v>78</v>
      </c>
      <c r="B1015" s="1"/>
      <c r="C1015" s="1"/>
      <c r="D1015" s="6">
        <v>530264.01</v>
      </c>
    </row>
    <row r="1016" spans="1:4" x14ac:dyDescent="0.25">
      <c r="A1016" s="1" t="s">
        <v>79</v>
      </c>
      <c r="B1016" s="1"/>
      <c r="C1016" s="1"/>
      <c r="D1016" s="6">
        <f>D1013+D1014-D1015</f>
        <v>54317.419999999925</v>
      </c>
    </row>
    <row r="1031" spans="1:5" ht="18.75" x14ac:dyDescent="0.3">
      <c r="A1031" s="18" t="s">
        <v>0</v>
      </c>
      <c r="B1031" s="18"/>
      <c r="C1031" s="18"/>
      <c r="D1031" s="18"/>
      <c r="E1031" s="18"/>
    </row>
    <row r="1032" spans="1:5" ht="18.75" x14ac:dyDescent="0.3">
      <c r="A1032" s="18" t="s">
        <v>76</v>
      </c>
      <c r="B1032" s="18"/>
      <c r="C1032" s="18"/>
      <c r="D1032" s="18"/>
      <c r="E1032" s="18"/>
    </row>
    <row r="1033" spans="1:5" ht="18.75" x14ac:dyDescent="0.3">
      <c r="A1033" s="18" t="s">
        <v>51</v>
      </c>
      <c r="B1033" s="18"/>
      <c r="C1033" s="18"/>
      <c r="D1033" s="18"/>
      <c r="E1033" s="18"/>
    </row>
    <row r="1035" spans="1:5" x14ac:dyDescent="0.25">
      <c r="A1035" s="10" t="s">
        <v>2</v>
      </c>
      <c r="B1035" s="10"/>
      <c r="C1035" s="10"/>
      <c r="D1035" s="10">
        <v>9727.5</v>
      </c>
      <c r="E1035" s="10" t="s">
        <v>3</v>
      </c>
    </row>
    <row r="1036" spans="1:5" x14ac:dyDescent="0.25">
      <c r="A1036" s="10" t="s">
        <v>4</v>
      </c>
      <c r="B1036" s="10"/>
      <c r="C1036" s="10"/>
      <c r="D1036" s="10">
        <v>100.9</v>
      </c>
      <c r="E1036" s="10" t="s">
        <v>3</v>
      </c>
    </row>
    <row r="1037" spans="1:5" x14ac:dyDescent="0.25">
      <c r="A1037" s="10" t="s">
        <v>5</v>
      </c>
      <c r="B1037" s="10"/>
      <c r="C1037" s="10"/>
      <c r="D1037" s="10">
        <v>159</v>
      </c>
      <c r="E1037" s="10" t="s">
        <v>6</v>
      </c>
    </row>
    <row r="1038" spans="1:5" x14ac:dyDescent="0.25">
      <c r="A1038" s="10" t="s">
        <v>7</v>
      </c>
      <c r="B1038" s="10"/>
      <c r="C1038" s="10"/>
      <c r="D1038" s="10">
        <v>264</v>
      </c>
      <c r="E1038" s="10" t="s">
        <v>8</v>
      </c>
    </row>
    <row r="1040" spans="1:5" ht="15.75" x14ac:dyDescent="0.25">
      <c r="A1040" s="1"/>
      <c r="B1040" s="20" t="s">
        <v>9</v>
      </c>
      <c r="C1040" s="20"/>
      <c r="D1040" s="2" t="s">
        <v>10</v>
      </c>
    </row>
    <row r="1041" spans="1:4" x14ac:dyDescent="0.25">
      <c r="A1041" s="11">
        <v>1</v>
      </c>
      <c r="B1041" s="13" t="s">
        <v>11</v>
      </c>
      <c r="C1041" s="13"/>
      <c r="D1041" s="4"/>
    </row>
    <row r="1042" spans="1:4" x14ac:dyDescent="0.25">
      <c r="A1042" s="11"/>
      <c r="B1042" s="13" t="s">
        <v>12</v>
      </c>
      <c r="C1042" s="13"/>
      <c r="D1042" s="5">
        <v>2414445.89</v>
      </c>
    </row>
    <row r="1043" spans="1:4" x14ac:dyDescent="0.25">
      <c r="A1043" s="11">
        <v>2</v>
      </c>
      <c r="B1043" s="23" t="s">
        <v>26</v>
      </c>
      <c r="C1043" s="24"/>
      <c r="D1043" s="5">
        <v>0</v>
      </c>
    </row>
    <row r="1044" spans="1:4" ht="15.75" x14ac:dyDescent="0.25">
      <c r="A1044" s="11"/>
      <c r="B1044" s="21" t="s">
        <v>13</v>
      </c>
      <c r="C1044" s="21"/>
      <c r="D1044" s="12">
        <f>SUM(D1042:D1043)</f>
        <v>2414445.89</v>
      </c>
    </row>
    <row r="1045" spans="1:4" x14ac:dyDescent="0.25">
      <c r="A1045" s="11"/>
      <c r="B1045" s="19"/>
      <c r="C1045" s="19"/>
      <c r="D1045" s="1"/>
    </row>
    <row r="1046" spans="1:4" ht="15.75" x14ac:dyDescent="0.25">
      <c r="A1046" s="11"/>
      <c r="B1046" s="20" t="s">
        <v>14</v>
      </c>
      <c r="C1046" s="20"/>
      <c r="D1046" s="2" t="s">
        <v>10</v>
      </c>
    </row>
    <row r="1047" spans="1:4" x14ac:dyDescent="0.25">
      <c r="A1047" s="11">
        <v>1</v>
      </c>
      <c r="B1047" s="11" t="s">
        <v>15</v>
      </c>
      <c r="C1047" s="11"/>
      <c r="D1047" s="1"/>
    </row>
    <row r="1048" spans="1:4" x14ac:dyDescent="0.25">
      <c r="A1048" s="11"/>
      <c r="B1048" s="27" t="s">
        <v>16</v>
      </c>
      <c r="C1048" s="28"/>
      <c r="D1048" s="6">
        <v>193589.92</v>
      </c>
    </row>
    <row r="1049" spans="1:4" x14ac:dyDescent="0.25">
      <c r="A1049" s="11"/>
      <c r="B1049" s="11" t="s">
        <v>17</v>
      </c>
      <c r="C1049" s="11"/>
      <c r="D1049" s="6">
        <v>18012</v>
      </c>
    </row>
    <row r="1050" spans="1:4" x14ac:dyDescent="0.25">
      <c r="A1050" s="11"/>
      <c r="B1050" s="11" t="s">
        <v>18</v>
      </c>
      <c r="C1050" s="11"/>
      <c r="D1050" s="6">
        <v>3600</v>
      </c>
    </row>
    <row r="1051" spans="1:4" x14ac:dyDescent="0.25">
      <c r="A1051" s="11"/>
      <c r="B1051" s="11" t="s">
        <v>19</v>
      </c>
      <c r="C1051" s="11"/>
      <c r="D1051" s="6">
        <v>21055.88</v>
      </c>
    </row>
    <row r="1052" spans="1:4" x14ac:dyDescent="0.25">
      <c r="A1052" s="11">
        <v>2</v>
      </c>
      <c r="B1052" s="11" t="s">
        <v>20</v>
      </c>
      <c r="C1052" s="11"/>
      <c r="D1052" s="6">
        <v>1058919.8400000001</v>
      </c>
    </row>
    <row r="1053" spans="1:4" x14ac:dyDescent="0.25">
      <c r="A1053" s="11">
        <v>3</v>
      </c>
      <c r="B1053" s="11" t="s">
        <v>21</v>
      </c>
      <c r="C1053" s="11"/>
      <c r="D1053" s="6">
        <v>33570.81</v>
      </c>
    </row>
    <row r="1054" spans="1:4" x14ac:dyDescent="0.25">
      <c r="A1054" s="11">
        <v>4</v>
      </c>
      <c r="B1054" s="11" t="s">
        <v>22</v>
      </c>
      <c r="C1054" s="11"/>
      <c r="D1054" s="6"/>
    </row>
    <row r="1055" spans="1:4" x14ac:dyDescent="0.25">
      <c r="A1055" s="3"/>
      <c r="B1055" s="11" t="s">
        <v>23</v>
      </c>
      <c r="C1055" s="11"/>
      <c r="D1055" s="6">
        <v>606430.71</v>
      </c>
    </row>
    <row r="1056" spans="1:4" x14ac:dyDescent="0.25">
      <c r="A1056" s="11">
        <v>5</v>
      </c>
      <c r="B1056" s="11" t="s">
        <v>81</v>
      </c>
      <c r="C1056" s="11"/>
      <c r="D1056" s="6">
        <v>240767.4</v>
      </c>
    </row>
    <row r="1057" spans="1:4" ht="15.75" x14ac:dyDescent="0.25">
      <c r="A1057" s="3"/>
      <c r="B1057" s="21" t="s">
        <v>13</v>
      </c>
      <c r="C1057" s="21"/>
      <c r="D1057" s="12">
        <f>SUM(D1047:D1056)</f>
        <v>2175946.56</v>
      </c>
    </row>
    <row r="1058" spans="1:4" x14ac:dyDescent="0.25">
      <c r="A1058" s="1"/>
      <c r="B1058" s="19"/>
      <c r="C1058" s="19"/>
      <c r="D1058" s="1"/>
    </row>
    <row r="1059" spans="1:4" ht="15.75" x14ac:dyDescent="0.25">
      <c r="A1059" s="1"/>
      <c r="B1059" s="20" t="s">
        <v>24</v>
      </c>
      <c r="C1059" s="20"/>
      <c r="D1059" s="12">
        <f>D1044-D1057</f>
        <v>238499.33000000007</v>
      </c>
    </row>
    <row r="1060" spans="1:4" x14ac:dyDescent="0.25">
      <c r="A1060" s="7"/>
      <c r="B1060" s="22"/>
      <c r="C1060" s="22"/>
      <c r="D1060" s="7"/>
    </row>
    <row r="1061" spans="1:4" ht="15.75" x14ac:dyDescent="0.25">
      <c r="A1061" s="25" t="s">
        <v>25</v>
      </c>
      <c r="B1061" s="26"/>
      <c r="C1061" s="26"/>
      <c r="D1061" s="15" t="s">
        <v>32</v>
      </c>
    </row>
    <row r="1062" spans="1:4" x14ac:dyDescent="0.25">
      <c r="A1062" s="8" t="s">
        <v>29</v>
      </c>
      <c r="B1062" s="8"/>
      <c r="C1062" s="8"/>
      <c r="D1062" s="9">
        <v>743739.81</v>
      </c>
    </row>
    <row r="1063" spans="1:4" x14ac:dyDescent="0.25">
      <c r="A1063" s="1" t="s">
        <v>77</v>
      </c>
      <c r="B1063" s="1"/>
      <c r="C1063" s="1"/>
      <c r="D1063" s="6">
        <v>2925725.89</v>
      </c>
    </row>
    <row r="1064" spans="1:4" x14ac:dyDescent="0.25">
      <c r="A1064" s="1" t="s">
        <v>78</v>
      </c>
      <c r="B1064" s="1"/>
      <c r="C1064" s="1"/>
      <c r="D1064" s="6">
        <v>2867348.16</v>
      </c>
    </row>
    <row r="1065" spans="1:4" x14ac:dyDescent="0.25">
      <c r="A1065" s="1" t="s">
        <v>79</v>
      </c>
      <c r="B1065" s="1"/>
      <c r="C1065" s="1"/>
      <c r="D1065" s="6">
        <f>D1062+D1063-D1064</f>
        <v>802117.54</v>
      </c>
    </row>
    <row r="1080" spans="1:5" ht="18.75" x14ac:dyDescent="0.3">
      <c r="A1080" s="18" t="s">
        <v>0</v>
      </c>
      <c r="B1080" s="18"/>
      <c r="C1080" s="18"/>
      <c r="D1080" s="18"/>
      <c r="E1080" s="18"/>
    </row>
    <row r="1081" spans="1:5" ht="18.75" x14ac:dyDescent="0.3">
      <c r="A1081" s="18" t="s">
        <v>76</v>
      </c>
      <c r="B1081" s="18"/>
      <c r="C1081" s="18"/>
      <c r="D1081" s="18"/>
      <c r="E1081" s="18"/>
    </row>
    <row r="1082" spans="1:5" ht="18.75" x14ac:dyDescent="0.3">
      <c r="A1082" s="18" t="s">
        <v>52</v>
      </c>
      <c r="B1082" s="18"/>
      <c r="C1082" s="18"/>
      <c r="D1082" s="18"/>
      <c r="E1082" s="18"/>
    </row>
    <row r="1084" spans="1:5" x14ac:dyDescent="0.25">
      <c r="A1084" s="10" t="s">
        <v>2</v>
      </c>
      <c r="B1084" s="10"/>
      <c r="C1084" s="10"/>
      <c r="D1084" s="10">
        <v>3375.9</v>
      </c>
      <c r="E1084" s="10" t="s">
        <v>3</v>
      </c>
    </row>
    <row r="1085" spans="1:5" x14ac:dyDescent="0.25">
      <c r="A1085" s="10" t="s">
        <v>4</v>
      </c>
      <c r="B1085" s="10"/>
      <c r="C1085" s="10"/>
      <c r="D1085" s="10">
        <v>750.3</v>
      </c>
      <c r="E1085" s="10" t="s">
        <v>3</v>
      </c>
    </row>
    <row r="1086" spans="1:5" x14ac:dyDescent="0.25">
      <c r="A1086" s="10" t="s">
        <v>5</v>
      </c>
      <c r="B1086" s="10"/>
      <c r="C1086" s="10"/>
      <c r="D1086" s="10">
        <v>42</v>
      </c>
      <c r="E1086" s="10" t="s">
        <v>6</v>
      </c>
    </row>
    <row r="1087" spans="1:5" x14ac:dyDescent="0.25">
      <c r="A1087" s="10" t="s">
        <v>7</v>
      </c>
      <c r="B1087" s="10"/>
      <c r="C1087" s="10"/>
      <c r="D1087" s="10">
        <v>94</v>
      </c>
      <c r="E1087" s="10" t="s">
        <v>8</v>
      </c>
    </row>
    <row r="1089" spans="1:4" ht="15.75" x14ac:dyDescent="0.25">
      <c r="A1089" s="1"/>
      <c r="B1089" s="20" t="s">
        <v>9</v>
      </c>
      <c r="C1089" s="20"/>
      <c r="D1089" s="2" t="s">
        <v>10</v>
      </c>
    </row>
    <row r="1090" spans="1:4" x14ac:dyDescent="0.25">
      <c r="A1090" s="11">
        <v>1</v>
      </c>
      <c r="B1090" s="13" t="s">
        <v>11</v>
      </c>
      <c r="C1090" s="13"/>
      <c r="D1090" s="4"/>
    </row>
    <row r="1091" spans="1:4" x14ac:dyDescent="0.25">
      <c r="A1091" s="11"/>
      <c r="B1091" s="13" t="s">
        <v>12</v>
      </c>
      <c r="C1091" s="13"/>
      <c r="D1091" s="5">
        <v>1007545.57</v>
      </c>
    </row>
    <row r="1092" spans="1:4" x14ac:dyDescent="0.25">
      <c r="A1092" s="11">
        <v>2</v>
      </c>
      <c r="B1092" s="23" t="s">
        <v>26</v>
      </c>
      <c r="C1092" s="24"/>
      <c r="D1092" s="5">
        <v>3600</v>
      </c>
    </row>
    <row r="1093" spans="1:4" ht="15.75" x14ac:dyDescent="0.25">
      <c r="A1093" s="11"/>
      <c r="B1093" s="21" t="s">
        <v>13</v>
      </c>
      <c r="C1093" s="21"/>
      <c r="D1093" s="12">
        <f>SUM(D1091:D1092)</f>
        <v>1011145.57</v>
      </c>
    </row>
    <row r="1094" spans="1:4" x14ac:dyDescent="0.25">
      <c r="A1094" s="11"/>
      <c r="B1094" s="19"/>
      <c r="C1094" s="19"/>
      <c r="D1094" s="1"/>
    </row>
    <row r="1095" spans="1:4" ht="15.75" x14ac:dyDescent="0.25">
      <c r="A1095" s="11"/>
      <c r="B1095" s="20" t="s">
        <v>14</v>
      </c>
      <c r="C1095" s="20"/>
      <c r="D1095" s="2" t="s">
        <v>10</v>
      </c>
    </row>
    <row r="1096" spans="1:4" x14ac:dyDescent="0.25">
      <c r="A1096" s="11">
        <v>1</v>
      </c>
      <c r="B1096" s="11" t="s">
        <v>15</v>
      </c>
      <c r="C1096" s="11"/>
      <c r="D1096" s="1"/>
    </row>
    <row r="1097" spans="1:4" x14ac:dyDescent="0.25">
      <c r="A1097" s="11"/>
      <c r="B1097" s="27" t="s">
        <v>16</v>
      </c>
      <c r="C1097" s="28"/>
      <c r="D1097" s="6">
        <v>116274.72</v>
      </c>
    </row>
    <row r="1098" spans="1:4" x14ac:dyDescent="0.25">
      <c r="A1098" s="11"/>
      <c r="B1098" s="11" t="s">
        <v>17</v>
      </c>
      <c r="C1098" s="11"/>
      <c r="D1098" s="6">
        <v>11258</v>
      </c>
    </row>
    <row r="1099" spans="1:4" x14ac:dyDescent="0.25">
      <c r="A1099" s="11"/>
      <c r="B1099" s="11" t="s">
        <v>18</v>
      </c>
      <c r="C1099" s="11"/>
      <c r="D1099" s="6">
        <v>0</v>
      </c>
    </row>
    <row r="1100" spans="1:4" x14ac:dyDescent="0.25">
      <c r="A1100" s="11"/>
      <c r="B1100" s="11" t="s">
        <v>19</v>
      </c>
      <c r="C1100" s="11"/>
      <c r="D1100" s="6">
        <v>0</v>
      </c>
    </row>
    <row r="1101" spans="1:4" x14ac:dyDescent="0.25">
      <c r="A1101" s="11">
        <v>2</v>
      </c>
      <c r="B1101" s="11" t="s">
        <v>20</v>
      </c>
      <c r="C1101" s="11"/>
      <c r="D1101" s="6">
        <v>617642.81000000006</v>
      </c>
    </row>
    <row r="1102" spans="1:4" x14ac:dyDescent="0.25">
      <c r="A1102" s="11">
        <v>3</v>
      </c>
      <c r="B1102" s="11" t="s">
        <v>21</v>
      </c>
      <c r="C1102" s="11"/>
      <c r="D1102" s="6">
        <v>14094.52</v>
      </c>
    </row>
    <row r="1103" spans="1:4" x14ac:dyDescent="0.25">
      <c r="A1103" s="11">
        <v>4</v>
      </c>
      <c r="B1103" s="11" t="s">
        <v>22</v>
      </c>
      <c r="C1103" s="11"/>
      <c r="D1103" s="6"/>
    </row>
    <row r="1104" spans="1:4" x14ac:dyDescent="0.25">
      <c r="A1104" s="3"/>
      <c r="B1104" s="11" t="s">
        <v>23</v>
      </c>
      <c r="C1104" s="11"/>
      <c r="D1104" s="6">
        <v>242249.48</v>
      </c>
    </row>
    <row r="1105" spans="1:4" x14ac:dyDescent="0.25">
      <c r="A1105" s="11">
        <v>5</v>
      </c>
      <c r="B1105" s="11" t="s">
        <v>81</v>
      </c>
      <c r="C1105" s="11"/>
      <c r="D1105" s="6">
        <v>101584.64</v>
      </c>
    </row>
    <row r="1106" spans="1:4" ht="15.75" x14ac:dyDescent="0.25">
      <c r="A1106" s="3"/>
      <c r="B1106" s="21" t="s">
        <v>13</v>
      </c>
      <c r="C1106" s="21"/>
      <c r="D1106" s="12">
        <f>SUM(D1097:D1105)</f>
        <v>1103104.17</v>
      </c>
    </row>
    <row r="1107" spans="1:4" x14ac:dyDescent="0.25">
      <c r="A1107" s="1"/>
      <c r="B1107" s="19"/>
      <c r="C1107" s="19"/>
      <c r="D1107" s="1"/>
    </row>
    <row r="1108" spans="1:4" ht="15.75" x14ac:dyDescent="0.25">
      <c r="A1108" s="1"/>
      <c r="B1108" s="20" t="s">
        <v>24</v>
      </c>
      <c r="C1108" s="20"/>
      <c r="D1108" s="12">
        <f>D1093-D1106</f>
        <v>-91958.599999999977</v>
      </c>
    </row>
    <row r="1109" spans="1:4" x14ac:dyDescent="0.25">
      <c r="A1109" s="7"/>
      <c r="B1109" s="22"/>
      <c r="C1109" s="22"/>
      <c r="D1109" s="7"/>
    </row>
    <row r="1110" spans="1:4" ht="15.75" x14ac:dyDescent="0.25">
      <c r="A1110" s="25" t="s">
        <v>25</v>
      </c>
      <c r="B1110" s="26"/>
      <c r="C1110" s="26"/>
      <c r="D1110" s="15" t="s">
        <v>32</v>
      </c>
    </row>
    <row r="1111" spans="1:4" x14ac:dyDescent="0.25">
      <c r="A1111" s="8" t="s">
        <v>29</v>
      </c>
      <c r="B1111" s="8"/>
      <c r="C1111" s="8"/>
      <c r="D1111" s="9">
        <v>461576.11</v>
      </c>
    </row>
    <row r="1112" spans="1:4" x14ac:dyDescent="0.25">
      <c r="A1112" s="1" t="s">
        <v>77</v>
      </c>
      <c r="B1112" s="1"/>
      <c r="C1112" s="1"/>
      <c r="D1112" s="6">
        <v>998994.66</v>
      </c>
    </row>
    <row r="1113" spans="1:4" x14ac:dyDescent="0.25">
      <c r="A1113" s="1" t="s">
        <v>78</v>
      </c>
      <c r="B1113" s="1"/>
      <c r="C1113" s="1"/>
      <c r="D1113" s="6">
        <v>968417.35</v>
      </c>
    </row>
    <row r="1114" spans="1:4" x14ac:dyDescent="0.25">
      <c r="A1114" s="1" t="s">
        <v>79</v>
      </c>
      <c r="B1114" s="1"/>
      <c r="C1114" s="1"/>
      <c r="D1114" s="6">
        <f>D1111+D1112-D1113</f>
        <v>492153.42000000004</v>
      </c>
    </row>
    <row r="1129" spans="1:5" ht="18.75" x14ac:dyDescent="0.3">
      <c r="A1129" s="18" t="s">
        <v>0</v>
      </c>
      <c r="B1129" s="18"/>
      <c r="C1129" s="18"/>
      <c r="D1129" s="18"/>
      <c r="E1129" s="18"/>
    </row>
    <row r="1130" spans="1:5" ht="18.75" x14ac:dyDescent="0.3">
      <c r="A1130" s="18" t="s">
        <v>76</v>
      </c>
      <c r="B1130" s="18"/>
      <c r="C1130" s="18"/>
      <c r="D1130" s="18"/>
      <c r="E1130" s="18"/>
    </row>
    <row r="1131" spans="1:5" ht="18.75" x14ac:dyDescent="0.3">
      <c r="A1131" s="18" t="s">
        <v>53</v>
      </c>
      <c r="B1131" s="18"/>
      <c r="C1131" s="18"/>
      <c r="D1131" s="18"/>
      <c r="E1131" s="18"/>
    </row>
    <row r="1133" spans="1:5" x14ac:dyDescent="0.25">
      <c r="A1133" s="10" t="s">
        <v>2</v>
      </c>
      <c r="B1133" s="10"/>
      <c r="C1133" s="10"/>
      <c r="D1133" s="10">
        <v>6941.5</v>
      </c>
      <c r="E1133" s="10" t="s">
        <v>3</v>
      </c>
    </row>
    <row r="1134" spans="1:5" x14ac:dyDescent="0.25">
      <c r="A1134" s="10" t="s">
        <v>4</v>
      </c>
      <c r="B1134" s="10"/>
      <c r="C1134" s="10"/>
      <c r="D1134" s="10">
        <v>101.8</v>
      </c>
      <c r="E1134" s="10" t="s">
        <v>3</v>
      </c>
    </row>
    <row r="1135" spans="1:5" x14ac:dyDescent="0.25">
      <c r="A1135" s="10" t="s">
        <v>5</v>
      </c>
      <c r="B1135" s="10"/>
      <c r="C1135" s="10"/>
      <c r="D1135" s="10">
        <v>121</v>
      </c>
      <c r="E1135" s="10" t="s">
        <v>6</v>
      </c>
    </row>
    <row r="1136" spans="1:5" x14ac:dyDescent="0.25">
      <c r="A1136" s="10" t="s">
        <v>7</v>
      </c>
      <c r="B1136" s="10"/>
      <c r="C1136" s="10"/>
      <c r="D1136" s="10">
        <v>295</v>
      </c>
      <c r="E1136" s="10" t="s">
        <v>8</v>
      </c>
    </row>
    <row r="1138" spans="1:4" ht="15.75" x14ac:dyDescent="0.25">
      <c r="A1138" s="1"/>
      <c r="B1138" s="20" t="s">
        <v>9</v>
      </c>
      <c r="C1138" s="20"/>
      <c r="D1138" s="2" t="s">
        <v>10</v>
      </c>
    </row>
    <row r="1139" spans="1:4" x14ac:dyDescent="0.25">
      <c r="A1139" s="11">
        <v>1</v>
      </c>
      <c r="B1139" s="13" t="s">
        <v>11</v>
      </c>
      <c r="C1139" s="13"/>
      <c r="D1139" s="4"/>
    </row>
    <row r="1140" spans="1:4" x14ac:dyDescent="0.25">
      <c r="A1140" s="11"/>
      <c r="B1140" s="13" t="s">
        <v>12</v>
      </c>
      <c r="C1140" s="13"/>
      <c r="D1140" s="5">
        <v>1730258.45</v>
      </c>
    </row>
    <row r="1141" spans="1:4" x14ac:dyDescent="0.25">
      <c r="A1141" s="11">
        <v>2</v>
      </c>
      <c r="B1141" s="23" t="s">
        <v>26</v>
      </c>
      <c r="C1141" s="24"/>
      <c r="D1141" s="5">
        <v>5400</v>
      </c>
    </row>
    <row r="1142" spans="1:4" ht="15.75" x14ac:dyDescent="0.25">
      <c r="A1142" s="11"/>
      <c r="B1142" s="21" t="s">
        <v>13</v>
      </c>
      <c r="C1142" s="21"/>
      <c r="D1142" s="12">
        <f>SUM(D1140:D1141)</f>
        <v>1735658.45</v>
      </c>
    </row>
    <row r="1143" spans="1:4" x14ac:dyDescent="0.25">
      <c r="A1143" s="11"/>
      <c r="B1143" s="19"/>
      <c r="C1143" s="19"/>
      <c r="D1143" s="1"/>
    </row>
    <row r="1144" spans="1:4" ht="15.75" x14ac:dyDescent="0.25">
      <c r="A1144" s="11"/>
      <c r="B1144" s="20" t="s">
        <v>14</v>
      </c>
      <c r="C1144" s="20"/>
      <c r="D1144" s="2" t="s">
        <v>10</v>
      </c>
    </row>
    <row r="1145" spans="1:4" x14ac:dyDescent="0.25">
      <c r="A1145" s="11">
        <v>1</v>
      </c>
      <c r="B1145" s="11" t="s">
        <v>15</v>
      </c>
      <c r="C1145" s="11"/>
      <c r="D1145" s="1"/>
    </row>
    <row r="1146" spans="1:4" x14ac:dyDescent="0.25">
      <c r="A1146" s="11"/>
      <c r="B1146" s="27" t="s">
        <v>16</v>
      </c>
      <c r="C1146" s="28"/>
      <c r="D1146" s="6">
        <v>160450.20000000001</v>
      </c>
    </row>
    <row r="1147" spans="1:4" x14ac:dyDescent="0.25">
      <c r="A1147" s="11"/>
      <c r="B1147" s="11" t="s">
        <v>17</v>
      </c>
      <c r="C1147" s="11"/>
      <c r="D1147" s="6">
        <v>12831</v>
      </c>
    </row>
    <row r="1148" spans="1:4" x14ac:dyDescent="0.25">
      <c r="A1148" s="11"/>
      <c r="B1148" s="11" t="s">
        <v>18</v>
      </c>
      <c r="C1148" s="11"/>
      <c r="D1148" s="6">
        <v>2745</v>
      </c>
    </row>
    <row r="1149" spans="1:4" x14ac:dyDescent="0.25">
      <c r="A1149" s="11"/>
      <c r="B1149" s="11" t="s">
        <v>19</v>
      </c>
      <c r="C1149" s="11"/>
      <c r="D1149" s="6">
        <v>17349.45</v>
      </c>
    </row>
    <row r="1150" spans="1:4" x14ac:dyDescent="0.25">
      <c r="A1150" s="11">
        <v>2</v>
      </c>
      <c r="B1150" s="11" t="s">
        <v>20</v>
      </c>
      <c r="C1150" s="11"/>
      <c r="D1150" s="6">
        <v>871224.13</v>
      </c>
    </row>
    <row r="1151" spans="1:4" x14ac:dyDescent="0.25">
      <c r="A1151" s="11">
        <v>3</v>
      </c>
      <c r="B1151" s="11" t="s">
        <v>21</v>
      </c>
      <c r="C1151" s="11"/>
      <c r="D1151" s="6">
        <v>24057.759999999998</v>
      </c>
    </row>
    <row r="1152" spans="1:4" x14ac:dyDescent="0.25">
      <c r="A1152" s="11">
        <v>4</v>
      </c>
      <c r="B1152" s="11" t="s">
        <v>22</v>
      </c>
      <c r="C1152" s="11"/>
      <c r="D1152" s="6"/>
    </row>
    <row r="1153" spans="1:4" x14ac:dyDescent="0.25">
      <c r="A1153" s="3"/>
      <c r="B1153" s="11" t="s">
        <v>23</v>
      </c>
      <c r="C1153" s="11"/>
      <c r="D1153" s="6">
        <v>383479.24</v>
      </c>
    </row>
    <row r="1154" spans="1:4" x14ac:dyDescent="0.25">
      <c r="A1154" s="11">
        <v>5</v>
      </c>
      <c r="B1154" s="11" t="s">
        <v>81</v>
      </c>
      <c r="C1154" s="11"/>
      <c r="D1154" s="6">
        <v>174550.14</v>
      </c>
    </row>
    <row r="1155" spans="1:4" ht="15.75" x14ac:dyDescent="0.25">
      <c r="A1155" s="3"/>
      <c r="B1155" s="21" t="s">
        <v>13</v>
      </c>
      <c r="C1155" s="21"/>
      <c r="D1155" s="12">
        <f>SUM(D1145:D1154)</f>
        <v>1646686.92</v>
      </c>
    </row>
    <row r="1156" spans="1:4" x14ac:dyDescent="0.25">
      <c r="A1156" s="1"/>
      <c r="B1156" s="19"/>
      <c r="C1156" s="19"/>
      <c r="D1156" s="1"/>
    </row>
    <row r="1157" spans="1:4" ht="15.75" x14ac:dyDescent="0.25">
      <c r="A1157" s="1"/>
      <c r="B1157" s="20" t="s">
        <v>24</v>
      </c>
      <c r="C1157" s="20"/>
      <c r="D1157" s="12">
        <f>D1142-D1155</f>
        <v>88971.530000000028</v>
      </c>
    </row>
    <row r="1158" spans="1:4" x14ac:dyDescent="0.25">
      <c r="A1158" s="7"/>
      <c r="B1158" s="22"/>
      <c r="C1158" s="22"/>
      <c r="D1158" s="7"/>
    </row>
    <row r="1159" spans="1:4" ht="15.75" x14ac:dyDescent="0.25">
      <c r="A1159" s="25" t="s">
        <v>25</v>
      </c>
      <c r="B1159" s="26"/>
      <c r="C1159" s="26"/>
      <c r="D1159" s="15" t="s">
        <v>32</v>
      </c>
    </row>
    <row r="1160" spans="1:4" x14ac:dyDescent="0.25">
      <c r="A1160" s="8" t="s">
        <v>29</v>
      </c>
      <c r="B1160" s="8"/>
      <c r="C1160" s="8"/>
      <c r="D1160" s="9">
        <v>1930405.82</v>
      </c>
    </row>
    <row r="1161" spans="1:4" x14ac:dyDescent="0.25">
      <c r="A1161" s="1" t="s">
        <v>77</v>
      </c>
      <c r="B1161" s="1"/>
      <c r="C1161" s="1"/>
      <c r="D1161" s="6">
        <v>3134066.69</v>
      </c>
    </row>
    <row r="1162" spans="1:4" x14ac:dyDescent="0.25">
      <c r="A1162" s="1" t="s">
        <v>78</v>
      </c>
      <c r="B1162" s="1"/>
      <c r="C1162" s="1"/>
      <c r="D1162" s="6">
        <v>3097916.55</v>
      </c>
    </row>
    <row r="1163" spans="1:4" x14ac:dyDescent="0.25">
      <c r="A1163" s="1" t="s">
        <v>79</v>
      </c>
      <c r="B1163" s="1"/>
      <c r="C1163" s="1"/>
      <c r="D1163" s="6">
        <f>D1160+D1161-D1162</f>
        <v>1966555.96</v>
      </c>
    </row>
    <row r="1178" spans="1:5" ht="18.75" x14ac:dyDescent="0.3">
      <c r="A1178" s="18" t="s">
        <v>0</v>
      </c>
      <c r="B1178" s="18"/>
      <c r="C1178" s="18"/>
      <c r="D1178" s="18"/>
      <c r="E1178" s="18"/>
    </row>
    <row r="1179" spans="1:5" ht="18.75" x14ac:dyDescent="0.3">
      <c r="A1179" s="18" t="s">
        <v>76</v>
      </c>
      <c r="B1179" s="18"/>
      <c r="C1179" s="18"/>
      <c r="D1179" s="18"/>
      <c r="E1179" s="18"/>
    </row>
    <row r="1180" spans="1:5" ht="18.75" x14ac:dyDescent="0.3">
      <c r="A1180" s="18" t="s">
        <v>54</v>
      </c>
      <c r="B1180" s="18"/>
      <c r="C1180" s="18"/>
      <c r="D1180" s="18"/>
      <c r="E1180" s="18"/>
    </row>
    <row r="1182" spans="1:5" x14ac:dyDescent="0.25">
      <c r="A1182" s="10" t="s">
        <v>2</v>
      </c>
      <c r="B1182" s="10"/>
      <c r="C1182" s="10"/>
      <c r="D1182" s="10">
        <v>4522.8999999999996</v>
      </c>
      <c r="E1182" s="10" t="s">
        <v>3</v>
      </c>
    </row>
    <row r="1183" spans="1:5" x14ac:dyDescent="0.25">
      <c r="A1183" s="10" t="s">
        <v>4</v>
      </c>
      <c r="B1183" s="10"/>
      <c r="C1183" s="10"/>
      <c r="D1183" s="10">
        <v>474.5</v>
      </c>
      <c r="E1183" s="10" t="s">
        <v>3</v>
      </c>
    </row>
    <row r="1184" spans="1:5" x14ac:dyDescent="0.25">
      <c r="A1184" s="10" t="s">
        <v>5</v>
      </c>
      <c r="B1184" s="10"/>
      <c r="C1184" s="10"/>
      <c r="D1184" s="10">
        <v>84</v>
      </c>
      <c r="E1184" s="10" t="s">
        <v>6</v>
      </c>
    </row>
    <row r="1185" spans="1:5" x14ac:dyDescent="0.25">
      <c r="A1185" s="10" t="s">
        <v>7</v>
      </c>
      <c r="B1185" s="10"/>
      <c r="C1185" s="10"/>
      <c r="D1185" s="10">
        <v>140</v>
      </c>
      <c r="E1185" s="10" t="s">
        <v>8</v>
      </c>
    </row>
    <row r="1187" spans="1:5" ht="15.75" x14ac:dyDescent="0.25">
      <c r="A1187" s="1"/>
      <c r="B1187" s="20" t="s">
        <v>9</v>
      </c>
      <c r="C1187" s="20"/>
      <c r="D1187" s="2" t="s">
        <v>10</v>
      </c>
    </row>
    <row r="1188" spans="1:5" x14ac:dyDescent="0.25">
      <c r="A1188" s="11">
        <v>1</v>
      </c>
      <c r="B1188" s="13" t="s">
        <v>11</v>
      </c>
      <c r="C1188" s="13"/>
      <c r="D1188" s="4"/>
    </row>
    <row r="1189" spans="1:5" x14ac:dyDescent="0.25">
      <c r="A1189" s="11"/>
      <c r="B1189" s="13" t="s">
        <v>12</v>
      </c>
      <c r="C1189" s="13"/>
      <c r="D1189" s="5">
        <v>1106624.25</v>
      </c>
    </row>
    <row r="1190" spans="1:5" x14ac:dyDescent="0.25">
      <c r="A1190" s="11">
        <v>2</v>
      </c>
      <c r="B1190" s="23" t="s">
        <v>26</v>
      </c>
      <c r="C1190" s="24"/>
      <c r="D1190" s="5">
        <v>5400</v>
      </c>
    </row>
    <row r="1191" spans="1:5" ht="15.75" x14ac:dyDescent="0.25">
      <c r="A1191" s="11"/>
      <c r="B1191" s="21" t="s">
        <v>13</v>
      </c>
      <c r="C1191" s="21"/>
      <c r="D1191" s="12">
        <f>SUM(D1189:D1190)</f>
        <v>1112024.25</v>
      </c>
    </row>
    <row r="1192" spans="1:5" x14ac:dyDescent="0.25">
      <c r="A1192" s="11"/>
      <c r="B1192" s="19"/>
      <c r="C1192" s="19"/>
      <c r="D1192" s="1"/>
    </row>
    <row r="1193" spans="1:5" ht="15.75" x14ac:dyDescent="0.25">
      <c r="A1193" s="11"/>
      <c r="B1193" s="20" t="s">
        <v>14</v>
      </c>
      <c r="C1193" s="20"/>
      <c r="D1193" s="2" t="s">
        <v>10</v>
      </c>
    </row>
    <row r="1194" spans="1:5" x14ac:dyDescent="0.25">
      <c r="A1194" s="11">
        <v>1</v>
      </c>
      <c r="B1194" s="11" t="s">
        <v>15</v>
      </c>
      <c r="C1194" s="11"/>
      <c r="D1194" s="1"/>
    </row>
    <row r="1195" spans="1:5" x14ac:dyDescent="0.25">
      <c r="A1195" s="11"/>
      <c r="B1195" s="27" t="s">
        <v>16</v>
      </c>
      <c r="C1195" s="28"/>
      <c r="D1195" s="6">
        <v>196008.95999999999</v>
      </c>
    </row>
    <row r="1196" spans="1:5" x14ac:dyDescent="0.25">
      <c r="A1196" s="11"/>
      <c r="B1196" s="11" t="s">
        <v>17</v>
      </c>
      <c r="C1196" s="11"/>
      <c r="D1196" s="6">
        <v>15535</v>
      </c>
    </row>
    <row r="1197" spans="1:5" x14ac:dyDescent="0.25">
      <c r="A1197" s="11"/>
      <c r="B1197" s="11" t="s">
        <v>18</v>
      </c>
      <c r="C1197" s="11"/>
      <c r="D1197" s="6">
        <v>0</v>
      </c>
    </row>
    <row r="1198" spans="1:5" x14ac:dyDescent="0.25">
      <c r="A1198" s="11"/>
      <c r="B1198" s="11" t="s">
        <v>19</v>
      </c>
      <c r="C1198" s="11"/>
      <c r="D1198" s="6">
        <v>0</v>
      </c>
    </row>
    <row r="1199" spans="1:5" x14ac:dyDescent="0.25">
      <c r="A1199" s="11">
        <v>2</v>
      </c>
      <c r="B1199" s="11" t="s">
        <v>20</v>
      </c>
      <c r="C1199" s="11"/>
      <c r="D1199" s="6">
        <v>565072.66</v>
      </c>
    </row>
    <row r="1200" spans="1:5" x14ac:dyDescent="0.25">
      <c r="A1200" s="11">
        <v>3</v>
      </c>
      <c r="B1200" s="11" t="s">
        <v>21</v>
      </c>
      <c r="C1200" s="11"/>
      <c r="D1200" s="6">
        <v>17069.59</v>
      </c>
    </row>
    <row r="1201" spans="1:4" x14ac:dyDescent="0.25">
      <c r="A1201" s="11">
        <v>4</v>
      </c>
      <c r="B1201" s="11" t="s">
        <v>22</v>
      </c>
      <c r="C1201" s="11"/>
      <c r="D1201" s="6"/>
    </row>
    <row r="1202" spans="1:4" x14ac:dyDescent="0.25">
      <c r="A1202" s="3"/>
      <c r="B1202" s="11" t="s">
        <v>23</v>
      </c>
      <c r="C1202" s="11"/>
      <c r="D1202" s="6">
        <v>283325.40000000002</v>
      </c>
    </row>
    <row r="1203" spans="1:4" x14ac:dyDescent="0.25">
      <c r="A1203" s="11">
        <v>5</v>
      </c>
      <c r="B1203" s="11" t="s">
        <v>81</v>
      </c>
      <c r="C1203" s="11"/>
      <c r="D1203" s="6">
        <v>127953.66</v>
      </c>
    </row>
    <row r="1204" spans="1:4" ht="15.75" x14ac:dyDescent="0.25">
      <c r="A1204" s="3"/>
      <c r="B1204" s="21" t="s">
        <v>13</v>
      </c>
      <c r="C1204" s="21"/>
      <c r="D1204" s="12">
        <f>SUM(D1194:D1203)</f>
        <v>1204965.2699999998</v>
      </c>
    </row>
    <row r="1205" spans="1:4" x14ac:dyDescent="0.25">
      <c r="A1205" s="1"/>
      <c r="B1205" s="19"/>
      <c r="C1205" s="19"/>
      <c r="D1205" s="1"/>
    </row>
    <row r="1206" spans="1:4" ht="15.75" x14ac:dyDescent="0.25">
      <c r="A1206" s="1"/>
      <c r="B1206" s="20" t="s">
        <v>24</v>
      </c>
      <c r="C1206" s="20"/>
      <c r="D1206" s="12">
        <f>D1191-D1204</f>
        <v>-92941.019999999786</v>
      </c>
    </row>
    <row r="1207" spans="1:4" x14ac:dyDescent="0.25">
      <c r="A1207" s="7"/>
      <c r="B1207" s="22"/>
      <c r="C1207" s="22"/>
      <c r="D1207" s="7"/>
    </row>
    <row r="1208" spans="1:4" ht="15.75" x14ac:dyDescent="0.25">
      <c r="A1208" s="25" t="s">
        <v>25</v>
      </c>
      <c r="B1208" s="26"/>
      <c r="C1208" s="26"/>
      <c r="D1208" s="15" t="s">
        <v>32</v>
      </c>
    </row>
    <row r="1209" spans="1:4" x14ac:dyDescent="0.25">
      <c r="A1209" s="8" t="s">
        <v>29</v>
      </c>
      <c r="B1209" s="8"/>
      <c r="C1209" s="8"/>
      <c r="D1209" s="9">
        <v>318817.07</v>
      </c>
    </row>
    <row r="1210" spans="1:4" x14ac:dyDescent="0.25">
      <c r="A1210" s="1" t="s">
        <v>77</v>
      </c>
      <c r="B1210" s="1"/>
      <c r="C1210" s="1"/>
      <c r="D1210" s="6">
        <v>2028844.45</v>
      </c>
    </row>
    <row r="1211" spans="1:4" x14ac:dyDescent="0.25">
      <c r="A1211" s="1" t="s">
        <v>78</v>
      </c>
      <c r="B1211" s="1"/>
      <c r="C1211" s="1"/>
      <c r="D1211" s="6">
        <v>1920712.03</v>
      </c>
    </row>
    <row r="1212" spans="1:4" x14ac:dyDescent="0.25">
      <c r="A1212" s="1" t="s">
        <v>79</v>
      </c>
      <c r="B1212" s="1"/>
      <c r="C1212" s="1"/>
      <c r="D1212" s="6">
        <f>D1209+D1210-D1211</f>
        <v>426949.49</v>
      </c>
    </row>
    <row r="1227" spans="1:5" ht="18.75" x14ac:dyDescent="0.3">
      <c r="A1227" s="18" t="s">
        <v>0</v>
      </c>
      <c r="B1227" s="18"/>
      <c r="C1227" s="18"/>
      <c r="D1227" s="18"/>
      <c r="E1227" s="18"/>
    </row>
    <row r="1228" spans="1:5" ht="18.75" x14ac:dyDescent="0.3">
      <c r="A1228" s="18" t="s">
        <v>76</v>
      </c>
      <c r="B1228" s="18"/>
      <c r="C1228" s="18"/>
      <c r="D1228" s="18"/>
      <c r="E1228" s="18"/>
    </row>
    <row r="1229" spans="1:5" ht="18.75" x14ac:dyDescent="0.3">
      <c r="A1229" s="18" t="s">
        <v>55</v>
      </c>
      <c r="B1229" s="18"/>
      <c r="C1229" s="18"/>
      <c r="D1229" s="18"/>
      <c r="E1229" s="18"/>
    </row>
    <row r="1231" spans="1:5" x14ac:dyDescent="0.25">
      <c r="A1231" s="10" t="s">
        <v>2</v>
      </c>
      <c r="B1231" s="10"/>
      <c r="C1231" s="10"/>
      <c r="D1231" s="14">
        <v>2728</v>
      </c>
      <c r="E1231" s="10" t="s">
        <v>3</v>
      </c>
    </row>
    <row r="1232" spans="1:5" x14ac:dyDescent="0.25">
      <c r="A1232" s="10" t="s">
        <v>4</v>
      </c>
      <c r="B1232" s="10"/>
      <c r="C1232" s="10"/>
      <c r="D1232" s="10">
        <v>313.10000000000002</v>
      </c>
      <c r="E1232" s="10" t="s">
        <v>3</v>
      </c>
    </row>
    <row r="1233" spans="1:5" x14ac:dyDescent="0.25">
      <c r="A1233" s="10" t="s">
        <v>5</v>
      </c>
      <c r="B1233" s="10"/>
      <c r="C1233" s="10"/>
      <c r="D1233" s="10">
        <v>36</v>
      </c>
      <c r="E1233" s="10" t="s">
        <v>6</v>
      </c>
    </row>
    <row r="1234" spans="1:5" x14ac:dyDescent="0.25">
      <c r="A1234" s="10" t="s">
        <v>7</v>
      </c>
      <c r="B1234" s="10"/>
      <c r="C1234" s="10"/>
      <c r="D1234" s="10">
        <v>62</v>
      </c>
      <c r="E1234" s="10" t="s">
        <v>8</v>
      </c>
    </row>
    <row r="1236" spans="1:5" ht="15.75" x14ac:dyDescent="0.25">
      <c r="A1236" s="1"/>
      <c r="B1236" s="20" t="s">
        <v>9</v>
      </c>
      <c r="C1236" s="20"/>
      <c r="D1236" s="2" t="s">
        <v>10</v>
      </c>
    </row>
    <row r="1237" spans="1:5" x14ac:dyDescent="0.25">
      <c r="A1237" s="11">
        <v>1</v>
      </c>
      <c r="B1237" s="13" t="s">
        <v>11</v>
      </c>
      <c r="C1237" s="13"/>
      <c r="D1237" s="4"/>
    </row>
    <row r="1238" spans="1:5" x14ac:dyDescent="0.25">
      <c r="A1238" s="11"/>
      <c r="B1238" s="13" t="s">
        <v>12</v>
      </c>
      <c r="C1238" s="13"/>
      <c r="D1238" s="5">
        <v>747076.73</v>
      </c>
    </row>
    <row r="1239" spans="1:5" x14ac:dyDescent="0.25">
      <c r="A1239" s="11">
        <v>2</v>
      </c>
      <c r="B1239" s="23" t="s">
        <v>26</v>
      </c>
      <c r="C1239" s="24"/>
      <c r="D1239" s="5">
        <v>1800</v>
      </c>
    </row>
    <row r="1240" spans="1:5" ht="15.75" x14ac:dyDescent="0.25">
      <c r="A1240" s="11"/>
      <c r="B1240" s="21" t="s">
        <v>13</v>
      </c>
      <c r="C1240" s="21"/>
      <c r="D1240" s="12">
        <f>SUM(D1238:D1239)</f>
        <v>748876.73</v>
      </c>
    </row>
    <row r="1241" spans="1:5" x14ac:dyDescent="0.25">
      <c r="A1241" s="11"/>
      <c r="B1241" s="19"/>
      <c r="C1241" s="19"/>
      <c r="D1241" s="1"/>
    </row>
    <row r="1242" spans="1:5" ht="15.75" x14ac:dyDescent="0.25">
      <c r="A1242" s="11"/>
      <c r="B1242" s="20" t="s">
        <v>14</v>
      </c>
      <c r="C1242" s="20"/>
      <c r="D1242" s="2" t="s">
        <v>10</v>
      </c>
    </row>
    <row r="1243" spans="1:5" x14ac:dyDescent="0.25">
      <c r="A1243" s="11">
        <v>1</v>
      </c>
      <c r="B1243" s="11" t="s">
        <v>15</v>
      </c>
      <c r="C1243" s="11"/>
      <c r="D1243" s="1"/>
    </row>
    <row r="1244" spans="1:5" x14ac:dyDescent="0.25">
      <c r="A1244" s="11"/>
      <c r="B1244" s="27" t="s">
        <v>16</v>
      </c>
      <c r="C1244" s="28"/>
      <c r="D1244" s="6">
        <v>54901.56</v>
      </c>
    </row>
    <row r="1245" spans="1:5" x14ac:dyDescent="0.25">
      <c r="A1245" s="11"/>
      <c r="B1245" s="11" t="s">
        <v>17</v>
      </c>
      <c r="C1245" s="11"/>
      <c r="D1245" s="6">
        <v>4503</v>
      </c>
    </row>
    <row r="1246" spans="1:5" x14ac:dyDescent="0.25">
      <c r="A1246" s="11"/>
      <c r="B1246" s="11" t="s">
        <v>18</v>
      </c>
      <c r="C1246" s="11"/>
      <c r="D1246" s="6">
        <v>0</v>
      </c>
    </row>
    <row r="1247" spans="1:5" x14ac:dyDescent="0.25">
      <c r="A1247" s="11"/>
      <c r="B1247" s="11" t="s">
        <v>19</v>
      </c>
      <c r="C1247" s="11"/>
      <c r="D1247" s="6">
        <v>0</v>
      </c>
    </row>
    <row r="1248" spans="1:5" x14ac:dyDescent="0.25">
      <c r="A1248" s="11">
        <v>2</v>
      </c>
      <c r="B1248" s="11" t="s">
        <v>20</v>
      </c>
      <c r="C1248" s="11"/>
      <c r="D1248" s="6">
        <v>412588.37</v>
      </c>
    </row>
    <row r="1249" spans="1:4" x14ac:dyDescent="0.25">
      <c r="A1249" s="11">
        <v>3</v>
      </c>
      <c r="B1249" s="11" t="s">
        <v>21</v>
      </c>
      <c r="C1249" s="11"/>
      <c r="D1249" s="6">
        <v>10387.469999999999</v>
      </c>
    </row>
    <row r="1250" spans="1:4" x14ac:dyDescent="0.25">
      <c r="A1250" s="11">
        <v>4</v>
      </c>
      <c r="B1250" s="11" t="s">
        <v>22</v>
      </c>
      <c r="C1250" s="11"/>
      <c r="D1250" s="6"/>
    </row>
    <row r="1251" spans="1:4" x14ac:dyDescent="0.25">
      <c r="A1251" s="3"/>
      <c r="B1251" s="11" t="s">
        <v>23</v>
      </c>
      <c r="C1251" s="11"/>
      <c r="D1251" s="6">
        <v>168894.11</v>
      </c>
    </row>
    <row r="1252" spans="1:4" x14ac:dyDescent="0.25">
      <c r="A1252" s="11">
        <v>5</v>
      </c>
      <c r="B1252" s="11" t="s">
        <v>81</v>
      </c>
      <c r="C1252" s="11"/>
      <c r="D1252" s="6">
        <v>75903.320000000007</v>
      </c>
    </row>
    <row r="1253" spans="1:4" ht="15.75" x14ac:dyDescent="0.25">
      <c r="A1253" s="3"/>
      <c r="B1253" s="21" t="s">
        <v>13</v>
      </c>
      <c r="C1253" s="21"/>
      <c r="D1253" s="12">
        <f>SUM(D1243:D1252)</f>
        <v>727177.83000000007</v>
      </c>
    </row>
    <row r="1254" spans="1:4" x14ac:dyDescent="0.25">
      <c r="A1254" s="1"/>
      <c r="B1254" s="19"/>
      <c r="C1254" s="19"/>
      <c r="D1254" s="1"/>
    </row>
    <row r="1255" spans="1:4" ht="15.75" x14ac:dyDescent="0.25">
      <c r="A1255" s="1"/>
      <c r="B1255" s="20" t="s">
        <v>24</v>
      </c>
      <c r="C1255" s="20"/>
      <c r="D1255" s="12">
        <f>D1240-D1253</f>
        <v>21698.899999999907</v>
      </c>
    </row>
    <row r="1256" spans="1:4" x14ac:dyDescent="0.25">
      <c r="A1256" s="7"/>
      <c r="B1256" s="22"/>
      <c r="C1256" s="22"/>
      <c r="D1256" s="7"/>
    </row>
    <row r="1257" spans="1:4" ht="15.75" x14ac:dyDescent="0.25">
      <c r="A1257" s="25" t="s">
        <v>25</v>
      </c>
      <c r="B1257" s="26"/>
      <c r="C1257" s="26"/>
      <c r="D1257" s="15" t="s">
        <v>32</v>
      </c>
    </row>
    <row r="1258" spans="1:4" x14ac:dyDescent="0.25">
      <c r="A1258" s="8" t="s">
        <v>29</v>
      </c>
      <c r="B1258" s="8"/>
      <c r="C1258" s="8"/>
      <c r="D1258" s="9">
        <v>414648.79</v>
      </c>
    </row>
    <row r="1259" spans="1:4" x14ac:dyDescent="0.25">
      <c r="A1259" s="1" t="s">
        <v>77</v>
      </c>
      <c r="B1259" s="1"/>
      <c r="C1259" s="1"/>
      <c r="D1259" s="6">
        <v>837730.81</v>
      </c>
    </row>
    <row r="1260" spans="1:4" x14ac:dyDescent="0.25">
      <c r="A1260" s="1" t="s">
        <v>78</v>
      </c>
      <c r="B1260" s="1"/>
      <c r="C1260" s="1"/>
      <c r="D1260" s="6">
        <v>875516.4</v>
      </c>
    </row>
    <row r="1261" spans="1:4" x14ac:dyDescent="0.25">
      <c r="A1261" s="1" t="s">
        <v>79</v>
      </c>
      <c r="B1261" s="1"/>
      <c r="C1261" s="1"/>
      <c r="D1261" s="6">
        <f>D1258+D1259-D1260</f>
        <v>376863.20000000007</v>
      </c>
    </row>
    <row r="1276" spans="1:5" ht="18.75" x14ac:dyDescent="0.3">
      <c r="A1276" s="18" t="s">
        <v>0</v>
      </c>
      <c r="B1276" s="18"/>
      <c r="C1276" s="18"/>
      <c r="D1276" s="18"/>
      <c r="E1276" s="18"/>
    </row>
    <row r="1277" spans="1:5" ht="18.75" x14ac:dyDescent="0.3">
      <c r="A1277" s="18" t="s">
        <v>76</v>
      </c>
      <c r="B1277" s="18"/>
      <c r="C1277" s="18"/>
      <c r="D1277" s="18"/>
      <c r="E1277" s="18"/>
    </row>
    <row r="1278" spans="1:5" ht="18.75" x14ac:dyDescent="0.3">
      <c r="A1278" s="18" t="s">
        <v>56</v>
      </c>
      <c r="B1278" s="18"/>
      <c r="C1278" s="18"/>
      <c r="D1278" s="18"/>
      <c r="E1278" s="18"/>
    </row>
    <row r="1280" spans="1:5" x14ac:dyDescent="0.25">
      <c r="A1280" s="10" t="s">
        <v>2</v>
      </c>
      <c r="B1280" s="10"/>
      <c r="C1280" s="10"/>
      <c r="D1280" s="14">
        <v>9752.7000000000007</v>
      </c>
      <c r="E1280" s="10" t="s">
        <v>3</v>
      </c>
    </row>
    <row r="1281" spans="1:5" x14ac:dyDescent="0.25">
      <c r="A1281" s="10" t="s">
        <v>4</v>
      </c>
      <c r="B1281" s="10"/>
      <c r="C1281" s="10"/>
      <c r="D1281" s="10">
        <v>0</v>
      </c>
      <c r="E1281" s="10" t="s">
        <v>3</v>
      </c>
    </row>
    <row r="1282" spans="1:5" x14ac:dyDescent="0.25">
      <c r="A1282" s="10" t="s">
        <v>5</v>
      </c>
      <c r="B1282" s="10"/>
      <c r="C1282" s="10"/>
      <c r="D1282" s="10">
        <v>159</v>
      </c>
      <c r="E1282" s="10" t="s">
        <v>6</v>
      </c>
    </row>
    <row r="1283" spans="1:5" x14ac:dyDescent="0.25">
      <c r="A1283" s="10" t="s">
        <v>7</v>
      </c>
      <c r="B1283" s="10"/>
      <c r="C1283" s="10"/>
      <c r="D1283" s="10">
        <v>341</v>
      </c>
      <c r="E1283" s="10" t="s">
        <v>8</v>
      </c>
    </row>
    <row r="1285" spans="1:5" ht="15.75" x14ac:dyDescent="0.25">
      <c r="A1285" s="1"/>
      <c r="B1285" s="20" t="s">
        <v>9</v>
      </c>
      <c r="C1285" s="20"/>
      <c r="D1285" s="2" t="s">
        <v>10</v>
      </c>
    </row>
    <row r="1286" spans="1:5" x14ac:dyDescent="0.25">
      <c r="A1286" s="11">
        <v>1</v>
      </c>
      <c r="B1286" s="13" t="s">
        <v>11</v>
      </c>
      <c r="C1286" s="13"/>
      <c r="D1286" s="4"/>
    </row>
    <row r="1287" spans="1:5" x14ac:dyDescent="0.25">
      <c r="A1287" s="11"/>
      <c r="B1287" s="13" t="s">
        <v>12</v>
      </c>
      <c r="C1287" s="13"/>
      <c r="D1287" s="5">
        <v>2159638.4900000002</v>
      </c>
    </row>
    <row r="1288" spans="1:5" x14ac:dyDescent="0.25">
      <c r="A1288" s="11">
        <v>2</v>
      </c>
      <c r="B1288" s="23" t="s">
        <v>26</v>
      </c>
      <c r="C1288" s="24"/>
      <c r="D1288" s="5">
        <v>7200</v>
      </c>
    </row>
    <row r="1289" spans="1:5" ht="15.75" x14ac:dyDescent="0.25">
      <c r="A1289" s="11"/>
      <c r="B1289" s="21" t="s">
        <v>13</v>
      </c>
      <c r="C1289" s="21"/>
      <c r="D1289" s="12">
        <f>SUM(D1287:D1288)</f>
        <v>2166838.4900000002</v>
      </c>
    </row>
    <row r="1290" spans="1:5" x14ac:dyDescent="0.25">
      <c r="A1290" s="11"/>
      <c r="B1290" s="19"/>
      <c r="C1290" s="19"/>
      <c r="D1290" s="1"/>
    </row>
    <row r="1291" spans="1:5" ht="15.75" x14ac:dyDescent="0.25">
      <c r="A1291" s="11"/>
      <c r="B1291" s="20" t="s">
        <v>14</v>
      </c>
      <c r="C1291" s="20"/>
      <c r="D1291" s="2" t="s">
        <v>10</v>
      </c>
    </row>
    <row r="1292" spans="1:5" x14ac:dyDescent="0.25">
      <c r="A1292" s="11">
        <v>1</v>
      </c>
      <c r="B1292" s="11" t="s">
        <v>15</v>
      </c>
      <c r="C1292" s="11"/>
      <c r="D1292" s="1"/>
    </row>
    <row r="1293" spans="1:5" x14ac:dyDescent="0.25">
      <c r="A1293" s="11"/>
      <c r="B1293" s="27" t="s">
        <v>16</v>
      </c>
      <c r="C1293" s="28"/>
      <c r="D1293" s="6">
        <v>179809.44</v>
      </c>
    </row>
    <row r="1294" spans="1:5" x14ac:dyDescent="0.25">
      <c r="A1294" s="11"/>
      <c r="B1294" s="11" t="s">
        <v>17</v>
      </c>
      <c r="C1294" s="11"/>
      <c r="D1294" s="6">
        <v>18012</v>
      </c>
    </row>
    <row r="1295" spans="1:5" x14ac:dyDescent="0.25">
      <c r="A1295" s="11"/>
      <c r="B1295" s="11" t="s">
        <v>18</v>
      </c>
      <c r="C1295" s="11"/>
      <c r="D1295" s="6">
        <v>11412.9</v>
      </c>
    </row>
    <row r="1296" spans="1:5" x14ac:dyDescent="0.25">
      <c r="A1296" s="11"/>
      <c r="B1296" s="11" t="s">
        <v>19</v>
      </c>
      <c r="C1296" s="11"/>
      <c r="D1296" s="6">
        <v>22475.52</v>
      </c>
    </row>
    <row r="1297" spans="1:4" x14ac:dyDescent="0.25">
      <c r="A1297" s="11">
        <v>2</v>
      </c>
      <c r="B1297" s="11" t="s">
        <v>20</v>
      </c>
      <c r="C1297" s="11"/>
      <c r="D1297" s="6">
        <v>1023052.91</v>
      </c>
    </row>
    <row r="1298" spans="1:4" x14ac:dyDescent="0.25">
      <c r="A1298" s="11">
        <v>3</v>
      </c>
      <c r="B1298" s="11" t="s">
        <v>21</v>
      </c>
      <c r="C1298" s="11"/>
      <c r="D1298" s="6">
        <v>33312.239999999998</v>
      </c>
    </row>
    <row r="1299" spans="1:4" x14ac:dyDescent="0.25">
      <c r="A1299" s="11">
        <v>4</v>
      </c>
      <c r="B1299" s="11" t="s">
        <v>22</v>
      </c>
      <c r="C1299" s="11"/>
      <c r="D1299" s="6"/>
    </row>
    <row r="1300" spans="1:4" x14ac:dyDescent="0.25">
      <c r="A1300" s="3"/>
      <c r="B1300" s="11" t="s">
        <v>23</v>
      </c>
      <c r="C1300" s="11"/>
      <c r="D1300" s="6">
        <v>536976.6</v>
      </c>
    </row>
    <row r="1301" spans="1:4" x14ac:dyDescent="0.25">
      <c r="A1301" s="11">
        <v>5</v>
      </c>
      <c r="B1301" s="11" t="s">
        <v>81</v>
      </c>
      <c r="C1301" s="11"/>
      <c r="D1301" s="6">
        <v>243440.47</v>
      </c>
    </row>
    <row r="1302" spans="1:4" ht="15.75" x14ac:dyDescent="0.25">
      <c r="A1302" s="3"/>
      <c r="B1302" s="21" t="s">
        <v>13</v>
      </c>
      <c r="C1302" s="21"/>
      <c r="D1302" s="12">
        <f>SUM(D1292:D1301)</f>
        <v>2068492.0799999998</v>
      </c>
    </row>
    <row r="1303" spans="1:4" x14ac:dyDescent="0.25">
      <c r="A1303" s="1"/>
      <c r="B1303" s="19"/>
      <c r="C1303" s="19"/>
      <c r="D1303" s="1"/>
    </row>
    <row r="1304" spans="1:4" ht="15.75" x14ac:dyDescent="0.25">
      <c r="A1304" s="1"/>
      <c r="B1304" s="20" t="s">
        <v>24</v>
      </c>
      <c r="C1304" s="20"/>
      <c r="D1304" s="12">
        <f>D1289-D1302</f>
        <v>98346.410000000382</v>
      </c>
    </row>
    <row r="1305" spans="1:4" x14ac:dyDescent="0.25">
      <c r="A1305" s="7"/>
      <c r="B1305" s="22"/>
      <c r="C1305" s="22"/>
      <c r="D1305" s="7"/>
    </row>
    <row r="1306" spans="1:4" ht="15.75" x14ac:dyDescent="0.25">
      <c r="A1306" s="25" t="s">
        <v>25</v>
      </c>
      <c r="B1306" s="26"/>
      <c r="C1306" s="26"/>
      <c r="D1306" s="15" t="s">
        <v>32</v>
      </c>
    </row>
    <row r="1307" spans="1:4" x14ac:dyDescent="0.25">
      <c r="A1307" s="8" t="s">
        <v>29</v>
      </c>
      <c r="B1307" s="8"/>
      <c r="C1307" s="8"/>
      <c r="D1307" s="9">
        <v>1576363.11</v>
      </c>
    </row>
    <row r="1308" spans="1:4" x14ac:dyDescent="0.25">
      <c r="A1308" s="1" t="s">
        <v>77</v>
      </c>
      <c r="B1308" s="1"/>
      <c r="C1308" s="1"/>
      <c r="D1308" s="6">
        <v>3843684.49</v>
      </c>
    </row>
    <row r="1309" spans="1:4" x14ac:dyDescent="0.25">
      <c r="A1309" s="1" t="s">
        <v>78</v>
      </c>
      <c r="B1309" s="1"/>
      <c r="C1309" s="1"/>
      <c r="D1309" s="6">
        <v>4054526.49</v>
      </c>
    </row>
    <row r="1310" spans="1:4" x14ac:dyDescent="0.25">
      <c r="A1310" s="1" t="s">
        <v>79</v>
      </c>
      <c r="B1310" s="1"/>
      <c r="C1310" s="1"/>
      <c r="D1310" s="6">
        <f>D1307+D1308-D1309</f>
        <v>1365521.1100000003</v>
      </c>
    </row>
    <row r="1325" spans="1:5" ht="18.75" x14ac:dyDescent="0.3">
      <c r="A1325" s="18" t="s">
        <v>0</v>
      </c>
      <c r="B1325" s="18"/>
      <c r="C1325" s="18"/>
      <c r="D1325" s="18"/>
      <c r="E1325" s="18"/>
    </row>
    <row r="1326" spans="1:5" ht="18.75" x14ac:dyDescent="0.3">
      <c r="A1326" s="18" t="s">
        <v>76</v>
      </c>
      <c r="B1326" s="18"/>
      <c r="C1326" s="18"/>
      <c r="D1326" s="18"/>
      <c r="E1326" s="18"/>
    </row>
    <row r="1327" spans="1:5" ht="18.75" x14ac:dyDescent="0.3">
      <c r="A1327" s="18" t="s">
        <v>57</v>
      </c>
      <c r="B1327" s="18"/>
      <c r="C1327" s="18"/>
      <c r="D1327" s="18"/>
      <c r="E1327" s="18"/>
    </row>
    <row r="1329" spans="1:5" x14ac:dyDescent="0.25">
      <c r="A1329" s="10" t="s">
        <v>2</v>
      </c>
      <c r="B1329" s="10"/>
      <c r="C1329" s="10"/>
      <c r="D1329" s="14">
        <v>12269</v>
      </c>
      <c r="E1329" s="10" t="s">
        <v>3</v>
      </c>
    </row>
    <row r="1330" spans="1:5" x14ac:dyDescent="0.25">
      <c r="A1330" s="10" t="s">
        <v>4</v>
      </c>
      <c r="B1330" s="10"/>
      <c r="C1330" s="10"/>
      <c r="D1330" s="10">
        <v>71.2</v>
      </c>
      <c r="E1330" s="10" t="s">
        <v>3</v>
      </c>
    </row>
    <row r="1331" spans="1:5" x14ac:dyDescent="0.25">
      <c r="A1331" s="10" t="s">
        <v>5</v>
      </c>
      <c r="B1331" s="10"/>
      <c r="C1331" s="10"/>
      <c r="D1331" s="10">
        <v>206</v>
      </c>
      <c r="E1331" s="10" t="s">
        <v>6</v>
      </c>
    </row>
    <row r="1332" spans="1:5" x14ac:dyDescent="0.25">
      <c r="A1332" s="10" t="s">
        <v>7</v>
      </c>
      <c r="B1332" s="10"/>
      <c r="C1332" s="10"/>
      <c r="D1332" s="10">
        <v>436</v>
      </c>
      <c r="E1332" s="10" t="s">
        <v>8</v>
      </c>
    </row>
    <row r="1334" spans="1:5" ht="15.75" x14ac:dyDescent="0.25">
      <c r="A1334" s="1"/>
      <c r="B1334" s="20" t="s">
        <v>9</v>
      </c>
      <c r="C1334" s="20"/>
      <c r="D1334" s="2" t="s">
        <v>10</v>
      </c>
    </row>
    <row r="1335" spans="1:5" x14ac:dyDescent="0.25">
      <c r="A1335" s="11">
        <v>1</v>
      </c>
      <c r="B1335" s="13" t="s">
        <v>11</v>
      </c>
      <c r="C1335" s="13"/>
      <c r="D1335" s="4"/>
    </row>
    <row r="1336" spans="1:5" x14ac:dyDescent="0.25">
      <c r="A1336" s="11"/>
      <c r="B1336" s="13" t="s">
        <v>12</v>
      </c>
      <c r="C1336" s="13"/>
      <c r="D1336" s="5">
        <v>2604544.41</v>
      </c>
    </row>
    <row r="1337" spans="1:5" x14ac:dyDescent="0.25">
      <c r="A1337" s="11">
        <v>2</v>
      </c>
      <c r="B1337" s="23" t="s">
        <v>26</v>
      </c>
      <c r="C1337" s="24"/>
      <c r="D1337" s="5">
        <v>10800</v>
      </c>
    </row>
    <row r="1338" spans="1:5" ht="15.75" x14ac:dyDescent="0.25">
      <c r="A1338" s="11"/>
      <c r="B1338" s="21" t="s">
        <v>13</v>
      </c>
      <c r="C1338" s="21"/>
      <c r="D1338" s="12">
        <f>SUM(D1336:D1337)</f>
        <v>2615344.41</v>
      </c>
    </row>
    <row r="1339" spans="1:5" x14ac:dyDescent="0.25">
      <c r="A1339" s="11"/>
      <c r="B1339" s="19"/>
      <c r="C1339" s="19"/>
      <c r="D1339" s="1"/>
    </row>
    <row r="1340" spans="1:5" ht="15.75" x14ac:dyDescent="0.25">
      <c r="A1340" s="11"/>
      <c r="B1340" s="20" t="s">
        <v>14</v>
      </c>
      <c r="C1340" s="20"/>
      <c r="D1340" s="2" t="s">
        <v>10</v>
      </c>
    </row>
    <row r="1341" spans="1:5" x14ac:dyDescent="0.25">
      <c r="A1341" s="11">
        <v>1</v>
      </c>
      <c r="B1341" s="11" t="s">
        <v>15</v>
      </c>
      <c r="C1341" s="11"/>
      <c r="D1341" s="1"/>
    </row>
    <row r="1342" spans="1:5" x14ac:dyDescent="0.25">
      <c r="A1342" s="11"/>
      <c r="B1342" s="27" t="s">
        <v>16</v>
      </c>
      <c r="C1342" s="28"/>
      <c r="D1342" s="6">
        <v>325057.88</v>
      </c>
    </row>
    <row r="1343" spans="1:5" x14ac:dyDescent="0.25">
      <c r="A1343" s="11"/>
      <c r="B1343" s="11" t="s">
        <v>17</v>
      </c>
      <c r="C1343" s="11"/>
      <c r="D1343" s="6">
        <v>28818</v>
      </c>
    </row>
    <row r="1344" spans="1:5" x14ac:dyDescent="0.25">
      <c r="A1344" s="11"/>
      <c r="B1344" s="11" t="s">
        <v>18</v>
      </c>
      <c r="C1344" s="11"/>
      <c r="D1344" s="6">
        <v>0</v>
      </c>
    </row>
    <row r="1345" spans="1:4" x14ac:dyDescent="0.25">
      <c r="A1345" s="11"/>
      <c r="B1345" s="11" t="s">
        <v>19</v>
      </c>
      <c r="C1345" s="11"/>
      <c r="D1345" s="6">
        <v>0</v>
      </c>
    </row>
    <row r="1346" spans="1:4" x14ac:dyDescent="0.25">
      <c r="A1346" s="11">
        <v>2</v>
      </c>
      <c r="B1346" s="11" t="s">
        <v>20</v>
      </c>
      <c r="C1346" s="11"/>
      <c r="D1346" s="6">
        <v>1455971.23</v>
      </c>
    </row>
    <row r="1347" spans="1:4" x14ac:dyDescent="0.25">
      <c r="A1347" s="11">
        <v>3</v>
      </c>
      <c r="B1347" s="11" t="s">
        <v>21</v>
      </c>
      <c r="C1347" s="11"/>
      <c r="D1347" s="6">
        <v>42150.35</v>
      </c>
    </row>
    <row r="1348" spans="1:4" x14ac:dyDescent="0.25">
      <c r="A1348" s="11">
        <v>4</v>
      </c>
      <c r="B1348" s="11" t="s">
        <v>22</v>
      </c>
      <c r="C1348" s="11"/>
      <c r="D1348" s="6"/>
    </row>
    <row r="1349" spans="1:4" x14ac:dyDescent="0.25">
      <c r="A1349" s="3"/>
      <c r="B1349" s="11" t="s">
        <v>23</v>
      </c>
      <c r="C1349" s="11"/>
      <c r="D1349" s="6">
        <v>676751.13</v>
      </c>
    </row>
    <row r="1350" spans="1:4" x14ac:dyDescent="0.25">
      <c r="A1350" s="11">
        <v>5</v>
      </c>
      <c r="B1350" s="11" t="s">
        <v>81</v>
      </c>
      <c r="C1350" s="11"/>
      <c r="D1350" s="6">
        <v>305301.63</v>
      </c>
    </row>
    <row r="1351" spans="1:4" ht="15.75" x14ac:dyDescent="0.25">
      <c r="A1351" s="3"/>
      <c r="B1351" s="21" t="s">
        <v>13</v>
      </c>
      <c r="C1351" s="21"/>
      <c r="D1351" s="12">
        <f>SUM(D1341:D1350)</f>
        <v>2834050.2199999997</v>
      </c>
    </row>
    <row r="1352" spans="1:4" x14ac:dyDescent="0.25">
      <c r="A1352" s="1"/>
      <c r="B1352" s="19"/>
      <c r="C1352" s="19"/>
      <c r="D1352" s="1"/>
    </row>
    <row r="1353" spans="1:4" ht="15.75" x14ac:dyDescent="0.25">
      <c r="A1353" s="1"/>
      <c r="B1353" s="20" t="s">
        <v>24</v>
      </c>
      <c r="C1353" s="20"/>
      <c r="D1353" s="12">
        <f>D1338-D1351</f>
        <v>-218705.80999999959</v>
      </c>
    </row>
    <row r="1354" spans="1:4" x14ac:dyDescent="0.25">
      <c r="A1354" s="7"/>
      <c r="B1354" s="22"/>
      <c r="C1354" s="22"/>
      <c r="D1354" s="7"/>
    </row>
    <row r="1355" spans="1:4" ht="15.75" x14ac:dyDescent="0.25">
      <c r="A1355" s="25" t="s">
        <v>25</v>
      </c>
      <c r="B1355" s="26"/>
      <c r="C1355" s="26"/>
      <c r="D1355" s="15" t="s">
        <v>32</v>
      </c>
    </row>
    <row r="1356" spans="1:4" x14ac:dyDescent="0.25">
      <c r="A1356" s="8" t="s">
        <v>29</v>
      </c>
      <c r="B1356" s="8"/>
      <c r="C1356" s="8"/>
      <c r="D1356" s="9">
        <v>1917606.45</v>
      </c>
    </row>
    <row r="1357" spans="1:4" x14ac:dyDescent="0.25">
      <c r="A1357" s="1" t="s">
        <v>77</v>
      </c>
      <c r="B1357" s="1"/>
      <c r="C1357" s="1"/>
      <c r="D1357" s="6">
        <v>5226803.68</v>
      </c>
    </row>
    <row r="1358" spans="1:4" x14ac:dyDescent="0.25">
      <c r="A1358" s="1" t="s">
        <v>78</v>
      </c>
      <c r="B1358" s="1"/>
      <c r="C1358" s="1"/>
      <c r="D1358" s="6">
        <v>5846167.8200000003</v>
      </c>
    </row>
    <row r="1359" spans="1:4" x14ac:dyDescent="0.25">
      <c r="A1359" s="1" t="s">
        <v>79</v>
      </c>
      <c r="B1359" s="1"/>
      <c r="C1359" s="1"/>
      <c r="D1359" s="6">
        <f>D1356+D1357-D1358</f>
        <v>1298242.3099999996</v>
      </c>
    </row>
    <row r="1374" spans="1:5" ht="18.75" x14ac:dyDescent="0.3">
      <c r="A1374" s="18" t="s">
        <v>0</v>
      </c>
      <c r="B1374" s="18"/>
      <c r="C1374" s="18"/>
      <c r="D1374" s="18"/>
      <c r="E1374" s="18"/>
    </row>
    <row r="1375" spans="1:5" ht="18.75" x14ac:dyDescent="0.3">
      <c r="A1375" s="18" t="s">
        <v>76</v>
      </c>
      <c r="B1375" s="18"/>
      <c r="C1375" s="18"/>
      <c r="D1375" s="18"/>
      <c r="E1375" s="18"/>
    </row>
    <row r="1376" spans="1:5" ht="18.75" x14ac:dyDescent="0.3">
      <c r="A1376" s="18" t="s">
        <v>58</v>
      </c>
      <c r="B1376" s="18"/>
      <c r="C1376" s="18"/>
      <c r="D1376" s="18"/>
      <c r="E1376" s="18"/>
    </row>
    <row r="1378" spans="1:5" x14ac:dyDescent="0.25">
      <c r="A1378" s="10" t="s">
        <v>2</v>
      </c>
      <c r="B1378" s="10"/>
      <c r="C1378" s="10"/>
      <c r="D1378" s="14">
        <v>3491.5</v>
      </c>
      <c r="E1378" s="10" t="s">
        <v>3</v>
      </c>
    </row>
    <row r="1379" spans="1:5" x14ac:dyDescent="0.25">
      <c r="A1379" s="10" t="s">
        <v>4</v>
      </c>
      <c r="B1379" s="10"/>
      <c r="C1379" s="10"/>
      <c r="D1379" s="10">
        <v>230.6</v>
      </c>
      <c r="E1379" s="10" t="s">
        <v>3</v>
      </c>
    </row>
    <row r="1380" spans="1:5" x14ac:dyDescent="0.25">
      <c r="A1380" s="10" t="s">
        <v>5</v>
      </c>
      <c r="B1380" s="10"/>
      <c r="C1380" s="10"/>
      <c r="D1380" s="10">
        <v>76</v>
      </c>
      <c r="E1380" s="10" t="s">
        <v>6</v>
      </c>
    </row>
    <row r="1381" spans="1:5" x14ac:dyDescent="0.25">
      <c r="A1381" s="10" t="s">
        <v>7</v>
      </c>
      <c r="B1381" s="10"/>
      <c r="C1381" s="10"/>
      <c r="D1381" s="10">
        <v>108</v>
      </c>
      <c r="E1381" s="10" t="s">
        <v>8</v>
      </c>
    </row>
    <row r="1383" spans="1:5" ht="15.75" x14ac:dyDescent="0.25">
      <c r="A1383" s="1"/>
      <c r="B1383" s="20" t="s">
        <v>9</v>
      </c>
      <c r="C1383" s="20"/>
      <c r="D1383" s="2" t="s">
        <v>10</v>
      </c>
    </row>
    <row r="1384" spans="1:5" x14ac:dyDescent="0.25">
      <c r="A1384" s="11">
        <v>1</v>
      </c>
      <c r="B1384" s="13" t="s">
        <v>11</v>
      </c>
      <c r="C1384" s="13"/>
      <c r="D1384" s="4"/>
    </row>
    <row r="1385" spans="1:5" x14ac:dyDescent="0.25">
      <c r="A1385" s="11"/>
      <c r="B1385" s="13" t="s">
        <v>12</v>
      </c>
      <c r="C1385" s="13"/>
      <c r="D1385" s="5">
        <v>914369.72</v>
      </c>
    </row>
    <row r="1386" spans="1:5" x14ac:dyDescent="0.25">
      <c r="A1386" s="11">
        <v>2</v>
      </c>
      <c r="B1386" s="23" t="s">
        <v>26</v>
      </c>
      <c r="C1386" s="24"/>
      <c r="D1386" s="5">
        <v>3600</v>
      </c>
    </row>
    <row r="1387" spans="1:5" ht="15.75" x14ac:dyDescent="0.25">
      <c r="A1387" s="11"/>
      <c r="B1387" s="21" t="s">
        <v>13</v>
      </c>
      <c r="C1387" s="21"/>
      <c r="D1387" s="12">
        <f>SUM(D1385:D1386)</f>
        <v>917969.72</v>
      </c>
    </row>
    <row r="1388" spans="1:5" x14ac:dyDescent="0.25">
      <c r="A1388" s="11"/>
      <c r="B1388" s="19"/>
      <c r="C1388" s="19"/>
      <c r="D1388" s="1"/>
    </row>
    <row r="1389" spans="1:5" ht="15.75" x14ac:dyDescent="0.25">
      <c r="A1389" s="11"/>
      <c r="B1389" s="20" t="s">
        <v>14</v>
      </c>
      <c r="C1389" s="20"/>
      <c r="D1389" s="2" t="s">
        <v>10</v>
      </c>
    </row>
    <row r="1390" spans="1:5" x14ac:dyDescent="0.25">
      <c r="A1390" s="11">
        <v>1</v>
      </c>
      <c r="B1390" s="11" t="s">
        <v>15</v>
      </c>
      <c r="C1390" s="11"/>
      <c r="D1390" s="1"/>
    </row>
    <row r="1391" spans="1:5" x14ac:dyDescent="0.25">
      <c r="A1391" s="11"/>
      <c r="B1391" s="27" t="s">
        <v>34</v>
      </c>
      <c r="C1391" s="28"/>
      <c r="D1391" s="6">
        <v>92040</v>
      </c>
    </row>
    <row r="1392" spans="1:5" x14ac:dyDescent="0.25">
      <c r="A1392" s="11"/>
      <c r="B1392" s="11" t="s">
        <v>17</v>
      </c>
      <c r="C1392" s="11"/>
      <c r="D1392" s="6">
        <v>9006</v>
      </c>
    </row>
    <row r="1393" spans="1:4" x14ac:dyDescent="0.25">
      <c r="A1393" s="11"/>
      <c r="B1393" s="11" t="s">
        <v>18</v>
      </c>
      <c r="C1393" s="11"/>
      <c r="D1393" s="6">
        <v>1800</v>
      </c>
    </row>
    <row r="1394" spans="1:4" x14ac:dyDescent="0.25">
      <c r="A1394" s="11"/>
      <c r="B1394" s="11" t="s">
        <v>19</v>
      </c>
      <c r="C1394" s="11"/>
      <c r="D1394" s="6">
        <v>7901.24</v>
      </c>
    </row>
    <row r="1395" spans="1:4" x14ac:dyDescent="0.25">
      <c r="A1395" s="11">
        <v>2</v>
      </c>
      <c r="B1395" s="11" t="s">
        <v>20</v>
      </c>
      <c r="C1395" s="11"/>
      <c r="D1395" s="6">
        <v>486786.85</v>
      </c>
    </row>
    <row r="1396" spans="1:4" x14ac:dyDescent="0.25">
      <c r="A1396" s="11">
        <v>3</v>
      </c>
      <c r="B1396" s="11" t="s">
        <v>21</v>
      </c>
      <c r="C1396" s="11"/>
      <c r="D1396" s="6">
        <v>12713.56</v>
      </c>
    </row>
    <row r="1397" spans="1:4" x14ac:dyDescent="0.25">
      <c r="A1397" s="11">
        <v>4</v>
      </c>
      <c r="B1397" s="11" t="s">
        <v>22</v>
      </c>
      <c r="C1397" s="11"/>
      <c r="D1397" s="6"/>
    </row>
    <row r="1398" spans="1:4" x14ac:dyDescent="0.25">
      <c r="A1398" s="3"/>
      <c r="B1398" s="11" t="s">
        <v>23</v>
      </c>
      <c r="C1398" s="11"/>
      <c r="D1398" s="6">
        <v>206671.77</v>
      </c>
    </row>
    <row r="1399" spans="1:4" x14ac:dyDescent="0.25">
      <c r="A1399" s="11">
        <v>5</v>
      </c>
      <c r="B1399" s="11" t="s">
        <v>81</v>
      </c>
      <c r="C1399" s="11"/>
      <c r="D1399" s="6">
        <v>92558.99</v>
      </c>
    </row>
    <row r="1400" spans="1:4" ht="15.75" x14ac:dyDescent="0.25">
      <c r="A1400" s="3"/>
      <c r="B1400" s="21" t="s">
        <v>13</v>
      </c>
      <c r="C1400" s="21"/>
      <c r="D1400" s="12">
        <f>SUM(D1390:D1399)</f>
        <v>909478.41</v>
      </c>
    </row>
    <row r="1401" spans="1:4" x14ac:dyDescent="0.25">
      <c r="A1401" s="1"/>
      <c r="B1401" s="19"/>
      <c r="C1401" s="19"/>
      <c r="D1401" s="1"/>
    </row>
    <row r="1402" spans="1:4" ht="15.75" x14ac:dyDescent="0.25">
      <c r="A1402" s="1"/>
      <c r="B1402" s="20" t="s">
        <v>24</v>
      </c>
      <c r="C1402" s="20"/>
      <c r="D1402" s="12">
        <f>D1387-D1400</f>
        <v>8491.3099999999395</v>
      </c>
    </row>
    <row r="1403" spans="1:4" x14ac:dyDescent="0.25">
      <c r="A1403" s="7"/>
      <c r="B1403" s="22"/>
      <c r="C1403" s="22"/>
      <c r="D1403" s="7"/>
    </row>
    <row r="1404" spans="1:4" ht="15.75" x14ac:dyDescent="0.25">
      <c r="A1404" s="25" t="s">
        <v>25</v>
      </c>
      <c r="B1404" s="26"/>
      <c r="C1404" s="26"/>
      <c r="D1404" s="15" t="s">
        <v>32</v>
      </c>
    </row>
    <row r="1405" spans="1:4" x14ac:dyDescent="0.25">
      <c r="A1405" s="8" t="s">
        <v>29</v>
      </c>
      <c r="B1405" s="8"/>
      <c r="C1405" s="8"/>
      <c r="D1405" s="9">
        <v>165419.29999999999</v>
      </c>
    </row>
    <row r="1406" spans="1:4" x14ac:dyDescent="0.25">
      <c r="A1406" s="1" t="s">
        <v>77</v>
      </c>
      <c r="B1406" s="1"/>
      <c r="C1406" s="1"/>
      <c r="D1406" s="6">
        <v>1024341.48</v>
      </c>
    </row>
    <row r="1407" spans="1:4" x14ac:dyDescent="0.25">
      <c r="A1407" s="1" t="s">
        <v>78</v>
      </c>
      <c r="B1407" s="1"/>
      <c r="C1407" s="1"/>
      <c r="D1407" s="6">
        <v>1082390.8799999999</v>
      </c>
    </row>
    <row r="1408" spans="1:4" x14ac:dyDescent="0.25">
      <c r="A1408" s="1" t="s">
        <v>79</v>
      </c>
      <c r="B1408" s="1"/>
      <c r="C1408" s="1"/>
      <c r="D1408" s="6">
        <f>D1405+D1406-D1407</f>
        <v>107369.90000000014</v>
      </c>
    </row>
    <row r="1423" spans="1:5" ht="18.75" x14ac:dyDescent="0.3">
      <c r="A1423" s="18" t="s">
        <v>0</v>
      </c>
      <c r="B1423" s="18"/>
      <c r="C1423" s="18"/>
      <c r="D1423" s="18"/>
      <c r="E1423" s="18"/>
    </row>
    <row r="1424" spans="1:5" ht="18.75" x14ac:dyDescent="0.3">
      <c r="A1424" s="18" t="s">
        <v>76</v>
      </c>
      <c r="B1424" s="18"/>
      <c r="C1424" s="18"/>
      <c r="D1424" s="18"/>
      <c r="E1424" s="18"/>
    </row>
    <row r="1425" spans="1:5" ht="18.75" x14ac:dyDescent="0.3">
      <c r="A1425" s="18" t="s">
        <v>59</v>
      </c>
      <c r="B1425" s="18"/>
      <c r="C1425" s="18"/>
      <c r="D1425" s="18"/>
      <c r="E1425" s="18"/>
    </row>
    <row r="1427" spans="1:5" x14ac:dyDescent="0.25">
      <c r="A1427" s="10" t="s">
        <v>2</v>
      </c>
      <c r="B1427" s="10"/>
      <c r="C1427" s="10"/>
      <c r="D1427" s="14">
        <v>7528.3</v>
      </c>
      <c r="E1427" s="10" t="s">
        <v>3</v>
      </c>
    </row>
    <row r="1428" spans="1:5" x14ac:dyDescent="0.25">
      <c r="A1428" s="10" t="s">
        <v>4</v>
      </c>
      <c r="B1428" s="10"/>
      <c r="C1428" s="10"/>
      <c r="D1428" s="10">
        <v>57.5</v>
      </c>
      <c r="E1428" s="10" t="s">
        <v>3</v>
      </c>
    </row>
    <row r="1429" spans="1:5" x14ac:dyDescent="0.25">
      <c r="A1429" s="10" t="s">
        <v>5</v>
      </c>
      <c r="B1429" s="10"/>
      <c r="C1429" s="10"/>
      <c r="D1429" s="10">
        <v>160</v>
      </c>
      <c r="E1429" s="10" t="s">
        <v>6</v>
      </c>
    </row>
    <row r="1430" spans="1:5" x14ac:dyDescent="0.25">
      <c r="A1430" s="10" t="s">
        <v>7</v>
      </c>
      <c r="B1430" s="10"/>
      <c r="C1430" s="10"/>
      <c r="D1430" s="10">
        <v>289</v>
      </c>
      <c r="E1430" s="10" t="s">
        <v>8</v>
      </c>
    </row>
    <row r="1432" spans="1:5" ht="15.75" x14ac:dyDescent="0.25">
      <c r="A1432" s="1"/>
      <c r="B1432" s="20" t="s">
        <v>9</v>
      </c>
      <c r="C1432" s="20"/>
      <c r="D1432" s="2" t="s">
        <v>10</v>
      </c>
    </row>
    <row r="1433" spans="1:5" x14ac:dyDescent="0.25">
      <c r="A1433" s="11">
        <v>1</v>
      </c>
      <c r="B1433" s="13" t="s">
        <v>11</v>
      </c>
      <c r="C1433" s="13"/>
      <c r="D1433" s="4"/>
    </row>
    <row r="1434" spans="1:5" x14ac:dyDescent="0.25">
      <c r="A1434" s="11"/>
      <c r="B1434" s="13" t="s">
        <v>12</v>
      </c>
      <c r="C1434" s="13"/>
      <c r="D1434" s="5">
        <v>1679800.56</v>
      </c>
    </row>
    <row r="1435" spans="1:5" x14ac:dyDescent="0.25">
      <c r="A1435" s="11">
        <v>2</v>
      </c>
      <c r="B1435" s="23" t="s">
        <v>26</v>
      </c>
      <c r="C1435" s="24"/>
      <c r="D1435" s="5">
        <v>7200</v>
      </c>
    </row>
    <row r="1436" spans="1:5" ht="15.75" x14ac:dyDescent="0.25">
      <c r="A1436" s="11"/>
      <c r="B1436" s="21" t="s">
        <v>13</v>
      </c>
      <c r="C1436" s="21"/>
      <c r="D1436" s="12">
        <f>SUM(D1434:D1435)</f>
        <v>1687000.56</v>
      </c>
    </row>
    <row r="1437" spans="1:5" x14ac:dyDescent="0.25">
      <c r="A1437" s="11"/>
      <c r="B1437" s="19"/>
      <c r="C1437" s="19"/>
      <c r="D1437" s="1"/>
    </row>
    <row r="1438" spans="1:5" ht="15.75" x14ac:dyDescent="0.25">
      <c r="A1438" s="11"/>
      <c r="B1438" s="20" t="s">
        <v>14</v>
      </c>
      <c r="C1438" s="20"/>
      <c r="D1438" s="2" t="s">
        <v>10</v>
      </c>
    </row>
    <row r="1439" spans="1:5" x14ac:dyDescent="0.25">
      <c r="A1439" s="11">
        <v>1</v>
      </c>
      <c r="B1439" s="11" t="s">
        <v>15</v>
      </c>
      <c r="C1439" s="11"/>
      <c r="D1439" s="1"/>
    </row>
    <row r="1440" spans="1:5" x14ac:dyDescent="0.25">
      <c r="A1440" s="11"/>
      <c r="B1440" s="27" t="s">
        <v>16</v>
      </c>
      <c r="C1440" s="28"/>
      <c r="D1440" s="6">
        <v>224223.6</v>
      </c>
    </row>
    <row r="1441" spans="1:4" x14ac:dyDescent="0.25">
      <c r="A1441" s="11"/>
      <c r="B1441" s="11" t="s">
        <v>17</v>
      </c>
      <c r="C1441" s="11"/>
      <c r="D1441" s="6">
        <v>17108</v>
      </c>
    </row>
    <row r="1442" spans="1:4" x14ac:dyDescent="0.25">
      <c r="A1442" s="11"/>
      <c r="B1442" s="11" t="s">
        <v>18</v>
      </c>
      <c r="C1442" s="11"/>
      <c r="D1442" s="6">
        <v>7254</v>
      </c>
    </row>
    <row r="1443" spans="1:4" x14ac:dyDescent="0.25">
      <c r="A1443" s="11"/>
      <c r="B1443" s="11" t="s">
        <v>19</v>
      </c>
      <c r="C1443" s="11"/>
      <c r="D1443" s="6">
        <v>21490.52</v>
      </c>
    </row>
    <row r="1444" spans="1:4" x14ac:dyDescent="0.25">
      <c r="A1444" s="11">
        <v>2</v>
      </c>
      <c r="B1444" s="11" t="s">
        <v>20</v>
      </c>
      <c r="C1444" s="11"/>
      <c r="D1444" s="6">
        <v>882064.85</v>
      </c>
    </row>
    <row r="1445" spans="1:4" x14ac:dyDescent="0.25">
      <c r="A1445" s="11">
        <v>3</v>
      </c>
      <c r="B1445" s="11" t="s">
        <v>21</v>
      </c>
      <c r="C1445" s="11"/>
      <c r="D1445" s="6">
        <v>25910.77</v>
      </c>
    </row>
    <row r="1446" spans="1:4" x14ac:dyDescent="0.25">
      <c r="A1446" s="11">
        <v>4</v>
      </c>
      <c r="B1446" s="11" t="s">
        <v>22</v>
      </c>
      <c r="C1446" s="11"/>
      <c r="D1446" s="6"/>
    </row>
    <row r="1447" spans="1:4" x14ac:dyDescent="0.25">
      <c r="A1447" s="3"/>
      <c r="B1447" s="11" t="s">
        <v>23</v>
      </c>
      <c r="C1447" s="11"/>
      <c r="D1447" s="6">
        <v>412997.26</v>
      </c>
    </row>
    <row r="1448" spans="1:4" x14ac:dyDescent="0.25">
      <c r="A1448" s="11">
        <v>5</v>
      </c>
      <c r="B1448" s="11" t="s">
        <v>81</v>
      </c>
      <c r="C1448" s="11"/>
      <c r="D1448" s="6">
        <v>193796.56</v>
      </c>
    </row>
    <row r="1449" spans="1:4" ht="15.75" x14ac:dyDescent="0.25">
      <c r="A1449" s="3"/>
      <c r="B1449" s="21" t="s">
        <v>13</v>
      </c>
      <c r="C1449" s="21"/>
      <c r="D1449" s="12">
        <f>SUM(D1439:D1448)</f>
        <v>1784845.56</v>
      </c>
    </row>
    <row r="1450" spans="1:4" x14ac:dyDescent="0.25">
      <c r="A1450" s="1"/>
      <c r="B1450" s="19"/>
      <c r="C1450" s="19"/>
      <c r="D1450" s="1"/>
    </row>
    <row r="1451" spans="1:4" ht="15.75" x14ac:dyDescent="0.25">
      <c r="A1451" s="1"/>
      <c r="B1451" s="20" t="s">
        <v>24</v>
      </c>
      <c r="C1451" s="20"/>
      <c r="D1451" s="12">
        <f>D1436-D1449</f>
        <v>-97845</v>
      </c>
    </row>
    <row r="1452" spans="1:4" x14ac:dyDescent="0.25">
      <c r="A1452" s="7"/>
      <c r="B1452" s="22"/>
      <c r="C1452" s="22"/>
      <c r="D1452" s="7"/>
    </row>
    <row r="1453" spans="1:4" ht="15.75" x14ac:dyDescent="0.25">
      <c r="A1453" s="25" t="s">
        <v>25</v>
      </c>
      <c r="B1453" s="26"/>
      <c r="C1453" s="26"/>
      <c r="D1453" s="15" t="s">
        <v>32</v>
      </c>
    </row>
    <row r="1454" spans="1:4" x14ac:dyDescent="0.25">
      <c r="A1454" s="8" t="s">
        <v>29</v>
      </c>
      <c r="B1454" s="8"/>
      <c r="C1454" s="8"/>
      <c r="D1454" s="9">
        <v>409565.12</v>
      </c>
    </row>
    <row r="1455" spans="1:4" x14ac:dyDescent="0.25">
      <c r="A1455" s="1" t="s">
        <v>77</v>
      </c>
      <c r="B1455" s="1"/>
      <c r="C1455" s="1"/>
      <c r="D1455" s="6">
        <v>3330773.59</v>
      </c>
    </row>
    <row r="1456" spans="1:4" x14ac:dyDescent="0.25">
      <c r="A1456" s="1" t="s">
        <v>78</v>
      </c>
      <c r="B1456" s="1"/>
      <c r="C1456" s="1"/>
      <c r="D1456" s="6">
        <v>3316290.68</v>
      </c>
    </row>
    <row r="1457" spans="1:5" x14ac:dyDescent="0.25">
      <c r="A1457" s="1" t="s">
        <v>79</v>
      </c>
      <c r="B1457" s="1"/>
      <c r="C1457" s="1"/>
      <c r="D1457" s="6">
        <f>D1454+D1455-D1456</f>
        <v>424048.0299999998</v>
      </c>
    </row>
    <row r="1472" spans="1:5" ht="18.75" x14ac:dyDescent="0.3">
      <c r="A1472" s="18" t="s">
        <v>0</v>
      </c>
      <c r="B1472" s="18"/>
      <c r="C1472" s="18"/>
      <c r="D1472" s="18"/>
      <c r="E1472" s="18"/>
    </row>
    <row r="1473" spans="1:5" ht="18.75" x14ac:dyDescent="0.3">
      <c r="A1473" s="18" t="s">
        <v>76</v>
      </c>
      <c r="B1473" s="18"/>
      <c r="C1473" s="18"/>
      <c r="D1473" s="18"/>
      <c r="E1473" s="18"/>
    </row>
    <row r="1474" spans="1:5" ht="18.75" x14ac:dyDescent="0.3">
      <c r="A1474" s="18" t="s">
        <v>60</v>
      </c>
      <c r="B1474" s="18"/>
      <c r="C1474" s="18"/>
      <c r="D1474" s="18"/>
      <c r="E1474" s="18"/>
    </row>
    <row r="1476" spans="1:5" x14ac:dyDescent="0.25">
      <c r="A1476" s="10" t="s">
        <v>2</v>
      </c>
      <c r="B1476" s="10"/>
      <c r="C1476" s="10"/>
      <c r="D1476" s="14">
        <v>5176.1000000000004</v>
      </c>
      <c r="E1476" s="10" t="s">
        <v>3</v>
      </c>
    </row>
    <row r="1477" spans="1:5" x14ac:dyDescent="0.25">
      <c r="A1477" s="10" t="s">
        <v>4</v>
      </c>
      <c r="B1477" s="10"/>
      <c r="C1477" s="10"/>
      <c r="D1477" s="10">
        <v>642.1</v>
      </c>
      <c r="E1477" s="10" t="s">
        <v>3</v>
      </c>
    </row>
    <row r="1478" spans="1:5" x14ac:dyDescent="0.25">
      <c r="A1478" s="10" t="s">
        <v>5</v>
      </c>
      <c r="B1478" s="10"/>
      <c r="C1478" s="10"/>
      <c r="D1478" s="10">
        <v>68</v>
      </c>
      <c r="E1478" s="10" t="s">
        <v>6</v>
      </c>
    </row>
    <row r="1479" spans="1:5" x14ac:dyDescent="0.25">
      <c r="A1479" s="10" t="s">
        <v>7</v>
      </c>
      <c r="B1479" s="10"/>
      <c r="C1479" s="10"/>
      <c r="D1479" s="10">
        <v>166</v>
      </c>
      <c r="E1479" s="10" t="s">
        <v>8</v>
      </c>
    </row>
    <row r="1481" spans="1:5" ht="15.75" x14ac:dyDescent="0.25">
      <c r="A1481" s="1"/>
      <c r="B1481" s="20" t="s">
        <v>9</v>
      </c>
      <c r="C1481" s="20"/>
      <c r="D1481" s="2" t="s">
        <v>10</v>
      </c>
    </row>
    <row r="1482" spans="1:5" x14ac:dyDescent="0.25">
      <c r="A1482" s="11">
        <v>1</v>
      </c>
      <c r="B1482" s="13" t="s">
        <v>11</v>
      </c>
      <c r="C1482" s="13"/>
      <c r="D1482" s="4"/>
    </row>
    <row r="1483" spans="1:5" x14ac:dyDescent="0.25">
      <c r="A1483" s="11"/>
      <c r="B1483" s="13" t="s">
        <v>12</v>
      </c>
      <c r="C1483" s="13"/>
      <c r="D1483" s="5">
        <v>1429299.2</v>
      </c>
    </row>
    <row r="1484" spans="1:5" x14ac:dyDescent="0.25">
      <c r="A1484" s="11">
        <v>2</v>
      </c>
      <c r="B1484" s="23" t="s">
        <v>26</v>
      </c>
      <c r="C1484" s="24"/>
      <c r="D1484" s="5">
        <v>3600</v>
      </c>
    </row>
    <row r="1485" spans="1:5" ht="15.75" x14ac:dyDescent="0.25">
      <c r="A1485" s="11"/>
      <c r="B1485" s="21" t="s">
        <v>13</v>
      </c>
      <c r="C1485" s="21"/>
      <c r="D1485" s="12">
        <f>SUM(D1483:D1484)</f>
        <v>1432899.2</v>
      </c>
    </row>
    <row r="1486" spans="1:5" x14ac:dyDescent="0.25">
      <c r="A1486" s="11"/>
      <c r="B1486" s="19"/>
      <c r="C1486" s="19"/>
      <c r="D1486" s="1"/>
    </row>
    <row r="1487" spans="1:5" ht="15.75" x14ac:dyDescent="0.25">
      <c r="A1487" s="11"/>
      <c r="B1487" s="20" t="s">
        <v>14</v>
      </c>
      <c r="C1487" s="20"/>
      <c r="D1487" s="2" t="s">
        <v>10</v>
      </c>
    </row>
    <row r="1488" spans="1:5" x14ac:dyDescent="0.25">
      <c r="A1488" s="11">
        <v>1</v>
      </c>
      <c r="B1488" s="11" t="s">
        <v>15</v>
      </c>
      <c r="C1488" s="11"/>
      <c r="D1488" s="1"/>
    </row>
    <row r="1489" spans="1:4" x14ac:dyDescent="0.25">
      <c r="A1489" s="11"/>
      <c r="B1489" s="27" t="s">
        <v>16</v>
      </c>
      <c r="C1489" s="28"/>
      <c r="D1489" s="6">
        <v>111033.36</v>
      </c>
    </row>
    <row r="1490" spans="1:4" x14ac:dyDescent="0.25">
      <c r="A1490" s="11"/>
      <c r="B1490" s="11" t="s">
        <v>17</v>
      </c>
      <c r="C1490" s="11"/>
      <c r="D1490" s="6">
        <v>10356</v>
      </c>
    </row>
    <row r="1491" spans="1:4" x14ac:dyDescent="0.25">
      <c r="A1491" s="11"/>
      <c r="B1491" s="11" t="s">
        <v>18</v>
      </c>
      <c r="C1491" s="11"/>
      <c r="D1491" s="6">
        <v>0</v>
      </c>
    </row>
    <row r="1492" spans="1:4" x14ac:dyDescent="0.25">
      <c r="A1492" s="11"/>
      <c r="B1492" s="11" t="s">
        <v>19</v>
      </c>
      <c r="C1492" s="11"/>
      <c r="D1492" s="6">
        <v>0</v>
      </c>
    </row>
    <row r="1493" spans="1:4" x14ac:dyDescent="0.25">
      <c r="A1493" s="11">
        <v>2</v>
      </c>
      <c r="B1493" s="11" t="s">
        <v>20</v>
      </c>
      <c r="C1493" s="11"/>
      <c r="D1493" s="6">
        <v>753713.12</v>
      </c>
    </row>
    <row r="1494" spans="1:4" x14ac:dyDescent="0.25">
      <c r="A1494" s="11">
        <v>3</v>
      </c>
      <c r="B1494" s="11" t="s">
        <v>21</v>
      </c>
      <c r="C1494" s="11"/>
      <c r="D1494" s="6">
        <v>19873.189999999999</v>
      </c>
    </row>
    <row r="1495" spans="1:4" x14ac:dyDescent="0.25">
      <c r="A1495" s="11">
        <v>4</v>
      </c>
      <c r="B1495" s="11" t="s">
        <v>22</v>
      </c>
      <c r="C1495" s="11"/>
      <c r="D1495" s="6"/>
    </row>
    <row r="1496" spans="1:4" x14ac:dyDescent="0.25">
      <c r="A1496" s="3"/>
      <c r="B1496" s="11" t="s">
        <v>23</v>
      </c>
      <c r="C1496" s="11"/>
      <c r="D1496" s="6">
        <v>313320.21000000002</v>
      </c>
    </row>
    <row r="1497" spans="1:4" x14ac:dyDescent="0.25">
      <c r="A1497" s="11">
        <v>5</v>
      </c>
      <c r="B1497" s="11" t="s">
        <v>81</v>
      </c>
      <c r="C1497" s="11"/>
      <c r="D1497" s="6">
        <v>144971.34</v>
      </c>
    </row>
    <row r="1498" spans="1:4" ht="15.75" x14ac:dyDescent="0.25">
      <c r="A1498" s="3"/>
      <c r="B1498" s="21" t="s">
        <v>13</v>
      </c>
      <c r="C1498" s="21"/>
      <c r="D1498" s="12">
        <f>SUM(D1488:D1497)</f>
        <v>1353267.22</v>
      </c>
    </row>
    <row r="1499" spans="1:4" x14ac:dyDescent="0.25">
      <c r="A1499" s="1"/>
      <c r="B1499" s="19"/>
      <c r="C1499" s="19"/>
      <c r="D1499" s="1"/>
    </row>
    <row r="1500" spans="1:4" ht="15.75" x14ac:dyDescent="0.25">
      <c r="A1500" s="1"/>
      <c r="B1500" s="20" t="s">
        <v>24</v>
      </c>
      <c r="C1500" s="20"/>
      <c r="D1500" s="12">
        <f>D1485-D1498</f>
        <v>79631.979999999981</v>
      </c>
    </row>
    <row r="1501" spans="1:4" x14ac:dyDescent="0.25">
      <c r="A1501" s="7"/>
      <c r="B1501" s="22"/>
      <c r="C1501" s="22"/>
      <c r="D1501" s="7"/>
    </row>
    <row r="1502" spans="1:4" ht="15.75" x14ac:dyDescent="0.25">
      <c r="A1502" s="25" t="s">
        <v>25</v>
      </c>
      <c r="B1502" s="26"/>
      <c r="C1502" s="26"/>
      <c r="D1502" s="15" t="s">
        <v>32</v>
      </c>
    </row>
    <row r="1503" spans="1:4" x14ac:dyDescent="0.25">
      <c r="A1503" s="8" t="s">
        <v>29</v>
      </c>
      <c r="B1503" s="8"/>
      <c r="C1503" s="8"/>
      <c r="D1503" s="9">
        <v>701377.41</v>
      </c>
    </row>
    <row r="1504" spans="1:4" x14ac:dyDescent="0.25">
      <c r="A1504" s="1" t="s">
        <v>77</v>
      </c>
      <c r="B1504" s="1"/>
      <c r="C1504" s="1"/>
      <c r="D1504" s="6">
        <v>2142603.11</v>
      </c>
    </row>
    <row r="1505" spans="1:4" x14ac:dyDescent="0.25">
      <c r="A1505" s="1" t="s">
        <v>78</v>
      </c>
      <c r="B1505" s="1"/>
      <c r="C1505" s="1"/>
      <c r="D1505" s="6">
        <v>2109098.73</v>
      </c>
    </row>
    <row r="1506" spans="1:4" x14ac:dyDescent="0.25">
      <c r="A1506" s="1" t="s">
        <v>79</v>
      </c>
      <c r="B1506" s="1"/>
      <c r="C1506" s="1"/>
      <c r="D1506" s="6">
        <f>D1503+D1504-D1505</f>
        <v>734881.79</v>
      </c>
    </row>
    <row r="1521" spans="1:5" ht="18.75" x14ac:dyDescent="0.3">
      <c r="A1521" s="18" t="s">
        <v>0</v>
      </c>
      <c r="B1521" s="18"/>
      <c r="C1521" s="18"/>
      <c r="D1521" s="18"/>
      <c r="E1521" s="18"/>
    </row>
    <row r="1522" spans="1:5" ht="18.75" x14ac:dyDescent="0.3">
      <c r="A1522" s="18" t="s">
        <v>76</v>
      </c>
      <c r="B1522" s="18"/>
      <c r="C1522" s="18"/>
      <c r="D1522" s="18"/>
      <c r="E1522" s="18"/>
    </row>
    <row r="1523" spans="1:5" ht="18.75" x14ac:dyDescent="0.3">
      <c r="A1523" s="18" t="s">
        <v>61</v>
      </c>
      <c r="B1523" s="18"/>
      <c r="C1523" s="18"/>
      <c r="D1523" s="18"/>
      <c r="E1523" s="18"/>
    </row>
    <row r="1525" spans="1:5" x14ac:dyDescent="0.25">
      <c r="A1525" s="10" t="s">
        <v>2</v>
      </c>
      <c r="B1525" s="10"/>
      <c r="C1525" s="10"/>
      <c r="D1525" s="14">
        <v>7539.6</v>
      </c>
      <c r="E1525" s="10" t="s">
        <v>3</v>
      </c>
    </row>
    <row r="1526" spans="1:5" x14ac:dyDescent="0.25">
      <c r="A1526" s="10" t="s">
        <v>4</v>
      </c>
      <c r="B1526" s="10"/>
      <c r="C1526" s="10"/>
      <c r="D1526" s="10">
        <v>0</v>
      </c>
      <c r="E1526" s="10" t="s">
        <v>3</v>
      </c>
    </row>
    <row r="1527" spans="1:5" x14ac:dyDescent="0.25">
      <c r="A1527" s="10" t="s">
        <v>5</v>
      </c>
      <c r="B1527" s="10"/>
      <c r="C1527" s="10"/>
      <c r="D1527" s="10">
        <v>160</v>
      </c>
      <c r="E1527" s="10" t="s">
        <v>6</v>
      </c>
    </row>
    <row r="1528" spans="1:5" x14ac:dyDescent="0.25">
      <c r="A1528" s="10" t="s">
        <v>7</v>
      </c>
      <c r="B1528" s="10"/>
      <c r="C1528" s="10"/>
      <c r="D1528" s="10">
        <v>339</v>
      </c>
      <c r="E1528" s="10" t="s">
        <v>8</v>
      </c>
    </row>
    <row r="1530" spans="1:5" ht="15.75" x14ac:dyDescent="0.25">
      <c r="A1530" s="1"/>
      <c r="B1530" s="20" t="s">
        <v>9</v>
      </c>
      <c r="C1530" s="20"/>
      <c r="D1530" s="2" t="s">
        <v>10</v>
      </c>
    </row>
    <row r="1531" spans="1:5" x14ac:dyDescent="0.25">
      <c r="A1531" s="11">
        <v>1</v>
      </c>
      <c r="B1531" s="13" t="s">
        <v>11</v>
      </c>
      <c r="C1531" s="13"/>
      <c r="D1531" s="4"/>
    </row>
    <row r="1532" spans="1:5" x14ac:dyDescent="0.25">
      <c r="A1532" s="11"/>
      <c r="B1532" s="13" t="s">
        <v>12</v>
      </c>
      <c r="C1532" s="13"/>
      <c r="D1532" s="5">
        <v>1669568.08</v>
      </c>
    </row>
    <row r="1533" spans="1:5" x14ac:dyDescent="0.25">
      <c r="A1533" s="11">
        <v>2</v>
      </c>
      <c r="B1533" s="23" t="s">
        <v>26</v>
      </c>
      <c r="C1533" s="24"/>
      <c r="D1533" s="5">
        <v>7200</v>
      </c>
    </row>
    <row r="1534" spans="1:5" ht="15.75" x14ac:dyDescent="0.25">
      <c r="A1534" s="11"/>
      <c r="B1534" s="21" t="s">
        <v>13</v>
      </c>
      <c r="C1534" s="21"/>
      <c r="D1534" s="12">
        <f>SUM(D1532:D1533)</f>
        <v>1676768.08</v>
      </c>
    </row>
    <row r="1535" spans="1:5" x14ac:dyDescent="0.25">
      <c r="A1535" s="11"/>
      <c r="B1535" s="19"/>
      <c r="C1535" s="19"/>
      <c r="D1535" s="1"/>
    </row>
    <row r="1536" spans="1:5" ht="15.75" x14ac:dyDescent="0.25">
      <c r="A1536" s="11"/>
      <c r="B1536" s="20" t="s">
        <v>14</v>
      </c>
      <c r="C1536" s="20"/>
      <c r="D1536" s="2" t="s">
        <v>10</v>
      </c>
    </row>
    <row r="1537" spans="1:4" x14ac:dyDescent="0.25">
      <c r="A1537" s="11">
        <v>1</v>
      </c>
      <c r="B1537" s="11" t="s">
        <v>15</v>
      </c>
      <c r="C1537" s="11"/>
      <c r="D1537" s="1"/>
    </row>
    <row r="1538" spans="1:4" x14ac:dyDescent="0.25">
      <c r="A1538" s="11"/>
      <c r="B1538" s="27" t="s">
        <v>16</v>
      </c>
      <c r="C1538" s="28"/>
      <c r="D1538" s="6">
        <v>175428.96</v>
      </c>
    </row>
    <row r="1539" spans="1:4" x14ac:dyDescent="0.25">
      <c r="A1539" s="11"/>
      <c r="B1539" s="11" t="s">
        <v>17</v>
      </c>
      <c r="C1539" s="11"/>
      <c r="D1539" s="6">
        <v>17108</v>
      </c>
    </row>
    <row r="1540" spans="1:4" x14ac:dyDescent="0.25">
      <c r="A1540" s="11"/>
      <c r="B1540" s="11" t="s">
        <v>18</v>
      </c>
      <c r="C1540" s="11"/>
      <c r="D1540" s="6">
        <v>3600</v>
      </c>
    </row>
    <row r="1541" spans="1:4" x14ac:dyDescent="0.25">
      <c r="A1541" s="11"/>
      <c r="B1541" s="11" t="s">
        <v>19</v>
      </c>
      <c r="C1541" s="11"/>
      <c r="D1541" s="6">
        <v>23272.38</v>
      </c>
    </row>
    <row r="1542" spans="1:4" x14ac:dyDescent="0.25">
      <c r="A1542" s="11">
        <v>2</v>
      </c>
      <c r="B1542" s="11" t="s">
        <v>20</v>
      </c>
      <c r="C1542" s="11"/>
      <c r="D1542" s="6">
        <v>902981.09</v>
      </c>
    </row>
    <row r="1543" spans="1:4" x14ac:dyDescent="0.25">
      <c r="A1543" s="11">
        <v>3</v>
      </c>
      <c r="B1543" s="11" t="s">
        <v>21</v>
      </c>
      <c r="C1543" s="11"/>
      <c r="D1543" s="6">
        <v>25752.97</v>
      </c>
    </row>
    <row r="1544" spans="1:4" x14ac:dyDescent="0.25">
      <c r="A1544" s="11">
        <v>4</v>
      </c>
      <c r="B1544" s="11" t="s">
        <v>22</v>
      </c>
      <c r="C1544" s="11"/>
      <c r="D1544" s="6"/>
    </row>
    <row r="1545" spans="1:4" x14ac:dyDescent="0.25">
      <c r="A1545" s="3"/>
      <c r="B1545" s="11" t="s">
        <v>23</v>
      </c>
      <c r="C1545" s="11"/>
      <c r="D1545" s="6">
        <v>411716.4</v>
      </c>
    </row>
    <row r="1546" spans="1:4" x14ac:dyDescent="0.25">
      <c r="A1546" s="11">
        <v>5</v>
      </c>
      <c r="B1546" s="11" t="s">
        <v>81</v>
      </c>
      <c r="C1546" s="11"/>
      <c r="D1546" s="6">
        <v>193849.56</v>
      </c>
    </row>
    <row r="1547" spans="1:4" ht="15.75" x14ac:dyDescent="0.25">
      <c r="A1547" s="3"/>
      <c r="B1547" s="21" t="s">
        <v>13</v>
      </c>
      <c r="C1547" s="21"/>
      <c r="D1547" s="12">
        <f>SUM(D1537:D1546)</f>
        <v>1753709.3599999999</v>
      </c>
    </row>
    <row r="1548" spans="1:4" x14ac:dyDescent="0.25">
      <c r="A1548" s="1"/>
      <c r="B1548" s="19"/>
      <c r="C1548" s="19"/>
      <c r="D1548" s="1"/>
    </row>
    <row r="1549" spans="1:4" ht="15.75" x14ac:dyDescent="0.25">
      <c r="A1549" s="1"/>
      <c r="B1549" s="20" t="s">
        <v>24</v>
      </c>
      <c r="C1549" s="20"/>
      <c r="D1549" s="12">
        <f>D1534-D1547</f>
        <v>-76941.279999999795</v>
      </c>
    </row>
    <row r="1550" spans="1:4" x14ac:dyDescent="0.25">
      <c r="A1550" s="7"/>
      <c r="B1550" s="22"/>
      <c r="C1550" s="22"/>
      <c r="D1550" s="7"/>
    </row>
    <row r="1551" spans="1:4" ht="15.75" x14ac:dyDescent="0.25">
      <c r="A1551" s="25" t="s">
        <v>25</v>
      </c>
      <c r="B1551" s="26"/>
      <c r="C1551" s="26"/>
      <c r="D1551" s="15" t="s">
        <v>32</v>
      </c>
    </row>
    <row r="1552" spans="1:4" x14ac:dyDescent="0.25">
      <c r="A1552" s="8" t="s">
        <v>29</v>
      </c>
      <c r="B1552" s="8"/>
      <c r="C1552" s="8"/>
      <c r="D1552" s="9">
        <v>467419.77</v>
      </c>
    </row>
    <row r="1553" spans="1:4" x14ac:dyDescent="0.25">
      <c r="A1553" s="1" t="s">
        <v>77</v>
      </c>
      <c r="B1553" s="1"/>
      <c r="C1553" s="1"/>
      <c r="D1553" s="6">
        <v>3365165.14</v>
      </c>
    </row>
    <row r="1554" spans="1:4" x14ac:dyDescent="0.25">
      <c r="A1554" s="1" t="s">
        <v>78</v>
      </c>
      <c r="B1554" s="1"/>
      <c r="C1554" s="1"/>
      <c r="D1554" s="6">
        <v>3340210.24</v>
      </c>
    </row>
    <row r="1555" spans="1:4" x14ac:dyDescent="0.25">
      <c r="A1555" s="1" t="s">
        <v>79</v>
      </c>
      <c r="B1555" s="1"/>
      <c r="C1555" s="1"/>
      <c r="D1555" s="6">
        <f>D1552+D1553-D1554</f>
        <v>492374.66999999993</v>
      </c>
    </row>
    <row r="1570" spans="1:5" ht="18.75" x14ac:dyDescent="0.3">
      <c r="A1570" s="18" t="s">
        <v>0</v>
      </c>
      <c r="B1570" s="18"/>
      <c r="C1570" s="18"/>
      <c r="D1570" s="18"/>
      <c r="E1570" s="18"/>
    </row>
    <row r="1571" spans="1:5" ht="18.75" x14ac:dyDescent="0.3">
      <c r="A1571" s="18" t="s">
        <v>76</v>
      </c>
      <c r="B1571" s="18"/>
      <c r="C1571" s="18"/>
      <c r="D1571" s="18"/>
      <c r="E1571" s="18"/>
    </row>
    <row r="1572" spans="1:5" ht="18.75" x14ac:dyDescent="0.3">
      <c r="A1572" s="18" t="s">
        <v>62</v>
      </c>
      <c r="B1572" s="18"/>
      <c r="C1572" s="18"/>
      <c r="D1572" s="18"/>
      <c r="E1572" s="18"/>
    </row>
    <row r="1574" spans="1:5" x14ac:dyDescent="0.25">
      <c r="A1574" s="10" t="s">
        <v>2</v>
      </c>
      <c r="B1574" s="10"/>
      <c r="C1574" s="10"/>
      <c r="D1574" s="14">
        <v>11337.8</v>
      </c>
      <c r="E1574" s="10" t="s">
        <v>3</v>
      </c>
    </row>
    <row r="1575" spans="1:5" x14ac:dyDescent="0.25">
      <c r="A1575" s="10" t="s">
        <v>4</v>
      </c>
      <c r="B1575" s="10"/>
      <c r="C1575" s="10"/>
      <c r="D1575" s="10">
        <v>0</v>
      </c>
      <c r="E1575" s="10" t="s">
        <v>3</v>
      </c>
    </row>
    <row r="1576" spans="1:5" x14ac:dyDescent="0.25">
      <c r="A1576" s="10" t="s">
        <v>5</v>
      </c>
      <c r="B1576" s="10"/>
      <c r="C1576" s="10"/>
      <c r="D1576" s="10">
        <v>240</v>
      </c>
      <c r="E1576" s="10" t="s">
        <v>6</v>
      </c>
    </row>
    <row r="1577" spans="1:5" x14ac:dyDescent="0.25">
      <c r="A1577" s="10" t="s">
        <v>7</v>
      </c>
      <c r="B1577" s="10"/>
      <c r="C1577" s="10"/>
      <c r="D1577" s="10">
        <v>465</v>
      </c>
      <c r="E1577" s="10" t="s">
        <v>8</v>
      </c>
    </row>
    <row r="1579" spans="1:5" ht="15.75" x14ac:dyDescent="0.25">
      <c r="A1579" s="1"/>
      <c r="B1579" s="20" t="s">
        <v>9</v>
      </c>
      <c r="C1579" s="20"/>
      <c r="D1579" s="2" t="s">
        <v>10</v>
      </c>
    </row>
    <row r="1580" spans="1:5" x14ac:dyDescent="0.25">
      <c r="A1580" s="11">
        <v>1</v>
      </c>
      <c r="B1580" s="13" t="s">
        <v>11</v>
      </c>
      <c r="C1580" s="13"/>
      <c r="D1580" s="4"/>
    </row>
    <row r="1581" spans="1:5" x14ac:dyDescent="0.25">
      <c r="A1581" s="11"/>
      <c r="B1581" s="13" t="s">
        <v>12</v>
      </c>
      <c r="C1581" s="13"/>
      <c r="D1581" s="5">
        <v>2785240.78</v>
      </c>
    </row>
    <row r="1582" spans="1:5" x14ac:dyDescent="0.25">
      <c r="A1582" s="11">
        <v>2</v>
      </c>
      <c r="B1582" s="23" t="s">
        <v>26</v>
      </c>
      <c r="C1582" s="24"/>
      <c r="D1582" s="5">
        <v>10800</v>
      </c>
    </row>
    <row r="1583" spans="1:5" ht="15.75" x14ac:dyDescent="0.25">
      <c r="A1583" s="11"/>
      <c r="B1583" s="21" t="s">
        <v>13</v>
      </c>
      <c r="C1583" s="21"/>
      <c r="D1583" s="12">
        <f>SUM(D1581:D1582)</f>
        <v>2796040.78</v>
      </c>
    </row>
    <row r="1584" spans="1:5" x14ac:dyDescent="0.25">
      <c r="A1584" s="11"/>
      <c r="B1584" s="19"/>
      <c r="C1584" s="19"/>
      <c r="D1584" s="1"/>
    </row>
    <row r="1585" spans="1:4" ht="15.75" x14ac:dyDescent="0.25">
      <c r="A1585" s="11"/>
      <c r="B1585" s="20" t="s">
        <v>14</v>
      </c>
      <c r="C1585" s="20"/>
      <c r="D1585" s="2" t="s">
        <v>10</v>
      </c>
    </row>
    <row r="1586" spans="1:4" x14ac:dyDescent="0.25">
      <c r="A1586" s="11">
        <v>1</v>
      </c>
      <c r="B1586" s="11" t="s">
        <v>15</v>
      </c>
      <c r="C1586" s="11"/>
      <c r="D1586" s="1"/>
    </row>
    <row r="1587" spans="1:4" x14ac:dyDescent="0.25">
      <c r="A1587" s="11"/>
      <c r="B1587" s="27" t="s">
        <v>16</v>
      </c>
      <c r="C1587" s="28"/>
      <c r="D1587" s="6">
        <v>263143.44</v>
      </c>
    </row>
    <row r="1588" spans="1:4" x14ac:dyDescent="0.25">
      <c r="A1588" s="11"/>
      <c r="B1588" s="11" t="s">
        <v>17</v>
      </c>
      <c r="C1588" s="11"/>
      <c r="D1588" s="6">
        <v>25662</v>
      </c>
    </row>
    <row r="1589" spans="1:4" x14ac:dyDescent="0.25">
      <c r="A1589" s="11"/>
      <c r="B1589" s="11" t="s">
        <v>18</v>
      </c>
      <c r="C1589" s="11"/>
      <c r="D1589" s="6">
        <v>21996</v>
      </c>
    </row>
    <row r="1590" spans="1:4" x14ac:dyDescent="0.25">
      <c r="A1590" s="11"/>
      <c r="B1590" s="11" t="s">
        <v>19</v>
      </c>
      <c r="C1590" s="11"/>
      <c r="D1590" s="6">
        <v>19187.72</v>
      </c>
    </row>
    <row r="1591" spans="1:4" x14ac:dyDescent="0.25">
      <c r="A1591" s="11">
        <v>2</v>
      </c>
      <c r="B1591" s="11" t="s">
        <v>20</v>
      </c>
      <c r="C1591" s="11"/>
      <c r="D1591" s="6">
        <v>1405111.32</v>
      </c>
    </row>
    <row r="1592" spans="1:4" x14ac:dyDescent="0.25">
      <c r="A1592" s="11">
        <v>3</v>
      </c>
      <c r="B1592" s="11" t="s">
        <v>21</v>
      </c>
      <c r="C1592" s="11"/>
      <c r="D1592" s="6">
        <v>38726.46</v>
      </c>
    </row>
    <row r="1593" spans="1:4" x14ac:dyDescent="0.25">
      <c r="A1593" s="11">
        <v>4</v>
      </c>
      <c r="B1593" s="11" t="s">
        <v>22</v>
      </c>
      <c r="C1593" s="11"/>
      <c r="D1593" s="6"/>
    </row>
    <row r="1594" spans="1:4" x14ac:dyDescent="0.25">
      <c r="A1594" s="3"/>
      <c r="B1594" s="11" t="s">
        <v>23</v>
      </c>
      <c r="C1594" s="11"/>
      <c r="D1594" s="6">
        <v>676272.7</v>
      </c>
    </row>
    <row r="1595" spans="1:4" x14ac:dyDescent="0.25">
      <c r="A1595" s="11">
        <v>5</v>
      </c>
      <c r="B1595" s="11" t="s">
        <v>81</v>
      </c>
      <c r="C1595" s="11"/>
      <c r="D1595" s="6">
        <v>294273.36</v>
      </c>
    </row>
    <row r="1596" spans="1:4" ht="15.75" x14ac:dyDescent="0.25">
      <c r="A1596" s="11"/>
      <c r="B1596" s="21" t="s">
        <v>13</v>
      </c>
      <c r="C1596" s="21"/>
      <c r="D1596" s="12">
        <f>SUM(D1586:D1595)</f>
        <v>2744372.9999999995</v>
      </c>
    </row>
    <row r="1597" spans="1:4" x14ac:dyDescent="0.25">
      <c r="A1597" s="1"/>
      <c r="B1597" s="19"/>
      <c r="C1597" s="19"/>
      <c r="D1597" s="1"/>
    </row>
    <row r="1598" spans="1:4" ht="15.75" x14ac:dyDescent="0.25">
      <c r="A1598" s="1"/>
      <c r="B1598" s="20" t="s">
        <v>24</v>
      </c>
      <c r="C1598" s="20"/>
      <c r="D1598" s="12">
        <f>D1583-D1596</f>
        <v>51667.780000000261</v>
      </c>
    </row>
    <row r="1599" spans="1:4" x14ac:dyDescent="0.25">
      <c r="A1599" s="7"/>
      <c r="B1599" s="22"/>
      <c r="C1599" s="22"/>
      <c r="D1599" s="7"/>
    </row>
    <row r="1600" spans="1:4" ht="15.75" x14ac:dyDescent="0.25">
      <c r="A1600" s="25" t="s">
        <v>25</v>
      </c>
      <c r="B1600" s="26"/>
      <c r="C1600" s="26"/>
      <c r="D1600" s="15" t="s">
        <v>32</v>
      </c>
    </row>
    <row r="1601" spans="1:4" x14ac:dyDescent="0.25">
      <c r="A1601" s="8" t="s">
        <v>29</v>
      </c>
      <c r="B1601" s="8"/>
      <c r="C1601" s="8"/>
      <c r="D1601" s="9">
        <v>899632.55</v>
      </c>
    </row>
    <row r="1602" spans="1:4" x14ac:dyDescent="0.25">
      <c r="A1602" s="1" t="s">
        <v>77</v>
      </c>
      <c r="B1602" s="1"/>
      <c r="C1602" s="1"/>
      <c r="D1602" s="6">
        <v>3656800.81</v>
      </c>
    </row>
    <row r="1603" spans="1:4" x14ac:dyDescent="0.25">
      <c r="A1603" s="1" t="s">
        <v>78</v>
      </c>
      <c r="B1603" s="1"/>
      <c r="C1603" s="1"/>
      <c r="D1603" s="6">
        <v>3633835.74</v>
      </c>
    </row>
    <row r="1604" spans="1:4" x14ac:dyDescent="0.25">
      <c r="A1604" s="1" t="s">
        <v>79</v>
      </c>
      <c r="B1604" s="1"/>
      <c r="C1604" s="1"/>
      <c r="D1604" s="6">
        <f>D1601+D1602-D1603</f>
        <v>922597.62000000011</v>
      </c>
    </row>
    <row r="1619" spans="1:5" ht="18.75" x14ac:dyDescent="0.3">
      <c r="A1619" s="18" t="s">
        <v>0</v>
      </c>
      <c r="B1619" s="18"/>
      <c r="C1619" s="18"/>
      <c r="D1619" s="18"/>
      <c r="E1619" s="18"/>
    </row>
    <row r="1620" spans="1:5" ht="18.75" x14ac:dyDescent="0.3">
      <c r="A1620" s="18" t="s">
        <v>76</v>
      </c>
      <c r="B1620" s="18"/>
      <c r="C1620" s="18"/>
      <c r="D1620" s="18"/>
      <c r="E1620" s="18"/>
    </row>
    <row r="1621" spans="1:5" ht="18.75" x14ac:dyDescent="0.3">
      <c r="A1621" s="18" t="s">
        <v>63</v>
      </c>
      <c r="B1621" s="18"/>
      <c r="C1621" s="18"/>
      <c r="D1621" s="18"/>
      <c r="E1621" s="18"/>
    </row>
    <row r="1623" spans="1:5" x14ac:dyDescent="0.25">
      <c r="A1623" s="10" t="s">
        <v>2</v>
      </c>
      <c r="B1623" s="10"/>
      <c r="C1623" s="10"/>
      <c r="D1623" s="14">
        <v>7548.8</v>
      </c>
      <c r="E1623" s="10" t="s">
        <v>3</v>
      </c>
    </row>
    <row r="1624" spans="1:5" x14ac:dyDescent="0.25">
      <c r="A1624" s="10" t="s">
        <v>4</v>
      </c>
      <c r="B1624" s="10"/>
      <c r="C1624" s="10"/>
      <c r="D1624" s="10">
        <v>0</v>
      </c>
      <c r="E1624" s="10" t="s">
        <v>3</v>
      </c>
    </row>
    <row r="1625" spans="1:5" x14ac:dyDescent="0.25">
      <c r="A1625" s="10" t="s">
        <v>5</v>
      </c>
      <c r="B1625" s="10"/>
      <c r="C1625" s="10"/>
      <c r="D1625" s="10">
        <v>160</v>
      </c>
      <c r="E1625" s="10" t="s">
        <v>6</v>
      </c>
    </row>
    <row r="1626" spans="1:5" x14ac:dyDescent="0.25">
      <c r="A1626" s="10" t="s">
        <v>7</v>
      </c>
      <c r="B1626" s="10"/>
      <c r="C1626" s="10"/>
      <c r="D1626" s="10">
        <v>320</v>
      </c>
      <c r="E1626" s="10" t="s">
        <v>8</v>
      </c>
    </row>
    <row r="1628" spans="1:5" ht="15.75" x14ac:dyDescent="0.25">
      <c r="A1628" s="1"/>
      <c r="B1628" s="20" t="s">
        <v>9</v>
      </c>
      <c r="C1628" s="20"/>
      <c r="D1628" s="2" t="s">
        <v>10</v>
      </c>
    </row>
    <row r="1629" spans="1:5" x14ac:dyDescent="0.25">
      <c r="A1629" s="11">
        <v>1</v>
      </c>
      <c r="B1629" s="13" t="s">
        <v>11</v>
      </c>
      <c r="C1629" s="13"/>
      <c r="D1629" s="4"/>
    </row>
    <row r="1630" spans="1:5" x14ac:dyDescent="0.25">
      <c r="A1630" s="11"/>
      <c r="B1630" s="13" t="s">
        <v>12</v>
      </c>
      <c r="C1630" s="13"/>
      <c r="D1630" s="5">
        <v>1854413.44</v>
      </c>
    </row>
    <row r="1631" spans="1:5" x14ac:dyDescent="0.25">
      <c r="A1631" s="11">
        <v>2</v>
      </c>
      <c r="B1631" s="23" t="s">
        <v>26</v>
      </c>
      <c r="C1631" s="24"/>
      <c r="D1631" s="5">
        <v>7200</v>
      </c>
    </row>
    <row r="1632" spans="1:5" ht="15.75" x14ac:dyDescent="0.25">
      <c r="A1632" s="11"/>
      <c r="B1632" s="21" t="s">
        <v>13</v>
      </c>
      <c r="C1632" s="21"/>
      <c r="D1632" s="12">
        <f>SUM(D1630:D1631)</f>
        <v>1861613.44</v>
      </c>
    </row>
    <row r="1633" spans="1:4" x14ac:dyDescent="0.25">
      <c r="A1633" s="11"/>
      <c r="B1633" s="19"/>
      <c r="C1633" s="19"/>
      <c r="D1633" s="1"/>
    </row>
    <row r="1634" spans="1:4" ht="15.75" x14ac:dyDescent="0.25">
      <c r="A1634" s="11"/>
      <c r="B1634" s="20" t="s">
        <v>14</v>
      </c>
      <c r="C1634" s="20"/>
      <c r="D1634" s="2" t="s">
        <v>10</v>
      </c>
    </row>
    <row r="1635" spans="1:4" x14ac:dyDescent="0.25">
      <c r="A1635" s="11">
        <v>1</v>
      </c>
      <c r="B1635" s="11" t="s">
        <v>15</v>
      </c>
      <c r="C1635" s="11"/>
      <c r="D1635" s="1"/>
    </row>
    <row r="1636" spans="1:4" x14ac:dyDescent="0.25">
      <c r="A1636" s="11"/>
      <c r="B1636" s="27" t="s">
        <v>16</v>
      </c>
      <c r="C1636" s="28"/>
      <c r="D1636" s="6">
        <v>175428.96</v>
      </c>
    </row>
    <row r="1637" spans="1:4" x14ac:dyDescent="0.25">
      <c r="A1637" s="11"/>
      <c r="B1637" s="11" t="s">
        <v>17</v>
      </c>
      <c r="C1637" s="11"/>
      <c r="D1637" s="6">
        <v>17108</v>
      </c>
    </row>
    <row r="1638" spans="1:4" x14ac:dyDescent="0.25">
      <c r="A1638" s="11"/>
      <c r="B1638" s="11" t="s">
        <v>18</v>
      </c>
      <c r="C1638" s="11"/>
      <c r="D1638" s="6">
        <v>3600</v>
      </c>
    </row>
    <row r="1639" spans="1:4" x14ac:dyDescent="0.25">
      <c r="A1639" s="11"/>
      <c r="B1639" s="11" t="s">
        <v>19</v>
      </c>
      <c r="C1639" s="11"/>
      <c r="D1639" s="6">
        <v>15102.82</v>
      </c>
    </row>
    <row r="1640" spans="1:4" x14ac:dyDescent="0.25">
      <c r="A1640" s="11">
        <v>2</v>
      </c>
      <c r="B1640" s="11" t="s">
        <v>20</v>
      </c>
      <c r="C1640" s="11"/>
      <c r="D1640" s="6">
        <v>881958.72</v>
      </c>
    </row>
    <row r="1641" spans="1:4" x14ac:dyDescent="0.25">
      <c r="A1641" s="11">
        <v>3</v>
      </c>
      <c r="B1641" s="11" t="s">
        <v>21</v>
      </c>
      <c r="C1641" s="11"/>
      <c r="D1641" s="6">
        <v>25784.39</v>
      </c>
    </row>
    <row r="1642" spans="1:4" x14ac:dyDescent="0.25">
      <c r="A1642" s="11">
        <v>4</v>
      </c>
      <c r="B1642" s="11" t="s">
        <v>22</v>
      </c>
      <c r="C1642" s="11"/>
      <c r="D1642" s="6"/>
    </row>
    <row r="1643" spans="1:4" x14ac:dyDescent="0.25">
      <c r="A1643" s="3"/>
      <c r="B1643" s="11" t="s">
        <v>23</v>
      </c>
      <c r="C1643" s="11"/>
      <c r="D1643" s="6">
        <v>411971.46</v>
      </c>
    </row>
    <row r="1644" spans="1:4" x14ac:dyDescent="0.25">
      <c r="A1644" s="11">
        <v>5</v>
      </c>
      <c r="B1644" s="11" t="s">
        <v>81</v>
      </c>
      <c r="C1644" s="11"/>
      <c r="D1644" s="6">
        <v>194076.65</v>
      </c>
    </row>
    <row r="1645" spans="1:4" ht="15.75" x14ac:dyDescent="0.25">
      <c r="A1645" s="3"/>
      <c r="B1645" s="21" t="s">
        <v>13</v>
      </c>
      <c r="C1645" s="21"/>
      <c r="D1645" s="12">
        <f>SUM(D1635:D1644)</f>
        <v>1725030.9999999998</v>
      </c>
    </row>
    <row r="1646" spans="1:4" x14ac:dyDescent="0.25">
      <c r="A1646" s="1"/>
      <c r="B1646" s="19"/>
      <c r="C1646" s="19"/>
      <c r="D1646" s="1"/>
    </row>
    <row r="1647" spans="1:4" ht="15.75" x14ac:dyDescent="0.25">
      <c r="A1647" s="1"/>
      <c r="B1647" s="20" t="s">
        <v>24</v>
      </c>
      <c r="C1647" s="20"/>
      <c r="D1647" s="12">
        <f>D1632-D1645</f>
        <v>136582.44000000018</v>
      </c>
    </row>
    <row r="1648" spans="1:4" x14ac:dyDescent="0.25">
      <c r="A1648" s="7"/>
      <c r="B1648" s="22"/>
      <c r="C1648" s="22"/>
      <c r="D1648" s="7"/>
    </row>
    <row r="1649" spans="1:4" ht="15.75" x14ac:dyDescent="0.25">
      <c r="A1649" s="25" t="s">
        <v>25</v>
      </c>
      <c r="B1649" s="26"/>
      <c r="C1649" s="26"/>
      <c r="D1649" s="15" t="s">
        <v>32</v>
      </c>
    </row>
    <row r="1650" spans="1:4" x14ac:dyDescent="0.25">
      <c r="A1650" s="8" t="s">
        <v>29</v>
      </c>
      <c r="B1650" s="8"/>
      <c r="C1650" s="8"/>
      <c r="D1650" s="9">
        <v>764759.61</v>
      </c>
    </row>
    <row r="1651" spans="1:4" x14ac:dyDescent="0.25">
      <c r="A1651" s="1" t="s">
        <v>77</v>
      </c>
      <c r="B1651" s="1"/>
      <c r="C1651" s="1"/>
      <c r="D1651" s="6">
        <v>2512011.42</v>
      </c>
    </row>
    <row r="1652" spans="1:4" x14ac:dyDescent="0.25">
      <c r="A1652" s="1" t="s">
        <v>78</v>
      </c>
      <c r="B1652" s="1"/>
      <c r="C1652" s="1"/>
      <c r="D1652" s="6">
        <v>2402489.17</v>
      </c>
    </row>
    <row r="1653" spans="1:4" x14ac:dyDescent="0.25">
      <c r="A1653" s="1" t="s">
        <v>79</v>
      </c>
      <c r="B1653" s="1"/>
      <c r="C1653" s="1"/>
      <c r="D1653" s="6">
        <f>D1650+D1651-D1652</f>
        <v>874281.85999999987</v>
      </c>
    </row>
    <row r="1668" spans="1:5" ht="18.75" x14ac:dyDescent="0.3">
      <c r="A1668" s="18" t="s">
        <v>0</v>
      </c>
      <c r="B1668" s="18"/>
      <c r="C1668" s="18"/>
      <c r="D1668" s="18"/>
      <c r="E1668" s="18"/>
    </row>
    <row r="1669" spans="1:5" ht="18.75" x14ac:dyDescent="0.3">
      <c r="A1669" s="18" t="s">
        <v>76</v>
      </c>
      <c r="B1669" s="18"/>
      <c r="C1669" s="18"/>
      <c r="D1669" s="18"/>
      <c r="E1669" s="18"/>
    </row>
    <row r="1670" spans="1:5" ht="18.75" x14ac:dyDescent="0.3">
      <c r="A1670" s="18" t="s">
        <v>64</v>
      </c>
      <c r="B1670" s="18"/>
      <c r="C1670" s="18"/>
      <c r="D1670" s="18"/>
      <c r="E1670" s="18"/>
    </row>
    <row r="1672" spans="1:5" x14ac:dyDescent="0.25">
      <c r="A1672" s="10" t="s">
        <v>2</v>
      </c>
      <c r="B1672" s="10"/>
      <c r="C1672" s="10"/>
      <c r="D1672" s="14">
        <v>5680.7</v>
      </c>
      <c r="E1672" s="10" t="s">
        <v>3</v>
      </c>
    </row>
    <row r="1673" spans="1:5" x14ac:dyDescent="0.25">
      <c r="A1673" s="10" t="s">
        <v>4</v>
      </c>
      <c r="B1673" s="10"/>
      <c r="C1673" s="10"/>
      <c r="D1673" s="10">
        <v>0</v>
      </c>
      <c r="E1673" s="10" t="s">
        <v>3</v>
      </c>
    </row>
    <row r="1674" spans="1:5" x14ac:dyDescent="0.25">
      <c r="A1674" s="10" t="s">
        <v>5</v>
      </c>
      <c r="B1674" s="10"/>
      <c r="C1674" s="10"/>
      <c r="D1674" s="10">
        <v>120</v>
      </c>
      <c r="E1674" s="10" t="s">
        <v>6</v>
      </c>
    </row>
    <row r="1675" spans="1:5" x14ac:dyDescent="0.25">
      <c r="A1675" s="10" t="s">
        <v>7</v>
      </c>
      <c r="B1675" s="10"/>
      <c r="C1675" s="10"/>
      <c r="D1675" s="10">
        <v>225</v>
      </c>
      <c r="E1675" s="10" t="s">
        <v>8</v>
      </c>
    </row>
    <row r="1677" spans="1:5" ht="15.75" x14ac:dyDescent="0.25">
      <c r="A1677" s="1"/>
      <c r="B1677" s="20" t="s">
        <v>9</v>
      </c>
      <c r="C1677" s="20"/>
      <c r="D1677" s="2" t="s">
        <v>10</v>
      </c>
    </row>
    <row r="1678" spans="1:5" x14ac:dyDescent="0.25">
      <c r="A1678" s="11">
        <v>1</v>
      </c>
      <c r="B1678" s="13" t="s">
        <v>11</v>
      </c>
      <c r="C1678" s="13"/>
      <c r="D1678" s="4"/>
    </row>
    <row r="1679" spans="1:5" x14ac:dyDescent="0.25">
      <c r="A1679" s="11"/>
      <c r="B1679" s="13" t="s">
        <v>12</v>
      </c>
      <c r="C1679" s="13"/>
      <c r="D1679" s="5">
        <v>1257934.83</v>
      </c>
    </row>
    <row r="1680" spans="1:5" x14ac:dyDescent="0.25">
      <c r="A1680" s="11">
        <v>2</v>
      </c>
      <c r="B1680" s="23" t="s">
        <v>26</v>
      </c>
      <c r="C1680" s="24"/>
      <c r="D1680" s="5">
        <v>5400</v>
      </c>
    </row>
    <row r="1681" spans="1:4" ht="15.75" x14ac:dyDescent="0.25">
      <c r="A1681" s="11"/>
      <c r="B1681" s="21" t="s">
        <v>13</v>
      </c>
      <c r="C1681" s="21"/>
      <c r="D1681" s="12">
        <f>SUM(D1679:D1680)</f>
        <v>1263334.83</v>
      </c>
    </row>
    <row r="1682" spans="1:4" x14ac:dyDescent="0.25">
      <c r="A1682" s="11"/>
      <c r="B1682" s="19"/>
      <c r="C1682" s="19"/>
      <c r="D1682" s="1"/>
    </row>
    <row r="1683" spans="1:4" ht="15.75" x14ac:dyDescent="0.25">
      <c r="A1683" s="11"/>
      <c r="B1683" s="20" t="s">
        <v>14</v>
      </c>
      <c r="C1683" s="20"/>
      <c r="D1683" s="2" t="s">
        <v>10</v>
      </c>
    </row>
    <row r="1684" spans="1:4" x14ac:dyDescent="0.25">
      <c r="A1684" s="11">
        <v>1</v>
      </c>
      <c r="B1684" s="11" t="s">
        <v>15</v>
      </c>
      <c r="C1684" s="11"/>
      <c r="D1684" s="1"/>
    </row>
    <row r="1685" spans="1:4" x14ac:dyDescent="0.25">
      <c r="A1685" s="11"/>
      <c r="B1685" s="27" t="s">
        <v>16</v>
      </c>
      <c r="C1685" s="28"/>
      <c r="D1685" s="6">
        <v>160450.20000000001</v>
      </c>
    </row>
    <row r="1686" spans="1:4" x14ac:dyDescent="0.25">
      <c r="A1686" s="11"/>
      <c r="B1686" s="11" t="s">
        <v>17</v>
      </c>
      <c r="C1686" s="11"/>
      <c r="D1686" s="6">
        <v>12831</v>
      </c>
    </row>
    <row r="1687" spans="1:4" x14ac:dyDescent="0.25">
      <c r="A1687" s="11"/>
      <c r="B1687" s="11" t="s">
        <v>18</v>
      </c>
      <c r="C1687" s="11"/>
      <c r="D1687" s="6">
        <v>2700</v>
      </c>
    </row>
    <row r="1688" spans="1:4" x14ac:dyDescent="0.25">
      <c r="A1688" s="11"/>
      <c r="B1688" s="11" t="s">
        <v>19</v>
      </c>
      <c r="C1688" s="11"/>
      <c r="D1688" s="6">
        <v>17852.28</v>
      </c>
    </row>
    <row r="1689" spans="1:4" x14ac:dyDescent="0.25">
      <c r="A1689" s="11">
        <v>2</v>
      </c>
      <c r="B1689" s="11" t="s">
        <v>20</v>
      </c>
      <c r="C1689" s="11"/>
      <c r="D1689" s="6">
        <v>579460.15</v>
      </c>
    </row>
    <row r="1690" spans="1:4" x14ac:dyDescent="0.25">
      <c r="A1690" s="11">
        <v>3</v>
      </c>
      <c r="B1690" s="11" t="s">
        <v>21</v>
      </c>
      <c r="C1690" s="11"/>
      <c r="D1690" s="6">
        <v>19403.53</v>
      </c>
    </row>
    <row r="1691" spans="1:4" x14ac:dyDescent="0.25">
      <c r="A1691" s="11">
        <v>4</v>
      </c>
      <c r="B1691" s="11" t="s">
        <v>22</v>
      </c>
      <c r="C1691" s="11"/>
      <c r="D1691" s="6"/>
    </row>
    <row r="1692" spans="1:4" x14ac:dyDescent="0.25">
      <c r="A1692" s="3"/>
      <c r="B1692" s="11" t="s">
        <v>23</v>
      </c>
      <c r="C1692" s="11"/>
      <c r="D1692" s="6">
        <v>316746.98</v>
      </c>
    </row>
    <row r="1693" spans="1:4" x14ac:dyDescent="0.25">
      <c r="A1693" s="11">
        <v>5</v>
      </c>
      <c r="B1693" s="11" t="s">
        <v>81</v>
      </c>
      <c r="C1693" s="11"/>
      <c r="D1693" s="6">
        <v>145514.72</v>
      </c>
    </row>
    <row r="1694" spans="1:4" ht="15.75" x14ac:dyDescent="0.25">
      <c r="A1694" s="3"/>
      <c r="B1694" s="21" t="s">
        <v>13</v>
      </c>
      <c r="C1694" s="21"/>
      <c r="D1694" s="12">
        <f>SUM(D1684:D1693)</f>
        <v>1254958.8600000001</v>
      </c>
    </row>
    <row r="1695" spans="1:4" x14ac:dyDescent="0.25">
      <c r="A1695" s="1"/>
      <c r="B1695" s="19"/>
      <c r="C1695" s="19"/>
      <c r="D1695" s="1"/>
    </row>
    <row r="1696" spans="1:4" ht="15.75" x14ac:dyDescent="0.25">
      <c r="A1696" s="1"/>
      <c r="B1696" s="20" t="s">
        <v>24</v>
      </c>
      <c r="C1696" s="20"/>
      <c r="D1696" s="12">
        <f>D1681-D1694</f>
        <v>8375.9699999999721</v>
      </c>
    </row>
    <row r="1697" spans="1:4" x14ac:dyDescent="0.25">
      <c r="A1697" s="7"/>
      <c r="B1697" s="22"/>
      <c r="C1697" s="22"/>
      <c r="D1697" s="7"/>
    </row>
    <row r="1698" spans="1:4" ht="15.75" x14ac:dyDescent="0.25">
      <c r="A1698" s="25" t="s">
        <v>25</v>
      </c>
      <c r="B1698" s="26"/>
      <c r="C1698" s="26"/>
      <c r="D1698" s="15" t="s">
        <v>32</v>
      </c>
    </row>
    <row r="1699" spans="1:4" x14ac:dyDescent="0.25">
      <c r="A1699" s="8" t="s">
        <v>29</v>
      </c>
      <c r="B1699" s="8"/>
      <c r="C1699" s="8"/>
      <c r="D1699" s="9">
        <v>1647537.11</v>
      </c>
    </row>
    <row r="1700" spans="1:4" x14ac:dyDescent="0.25">
      <c r="A1700" s="1" t="s">
        <v>77</v>
      </c>
      <c r="B1700" s="1"/>
      <c r="C1700" s="1"/>
      <c r="D1700" s="6">
        <v>2579209.6800000002</v>
      </c>
    </row>
    <row r="1701" spans="1:4" x14ac:dyDescent="0.25">
      <c r="A1701" s="1" t="s">
        <v>78</v>
      </c>
      <c r="B1701" s="1"/>
      <c r="C1701" s="1"/>
      <c r="D1701" s="6">
        <v>2588173.84</v>
      </c>
    </row>
    <row r="1702" spans="1:4" x14ac:dyDescent="0.25">
      <c r="A1702" s="1" t="s">
        <v>79</v>
      </c>
      <c r="B1702" s="1"/>
      <c r="C1702" s="1"/>
      <c r="D1702" s="6">
        <f>D1699+D1700-D1701</f>
        <v>1638572.9500000002</v>
      </c>
    </row>
    <row r="1717" spans="1:5" ht="18.75" x14ac:dyDescent="0.3">
      <c r="A1717" s="18" t="s">
        <v>0</v>
      </c>
      <c r="B1717" s="18"/>
      <c r="C1717" s="18"/>
      <c r="D1717" s="18"/>
      <c r="E1717" s="18"/>
    </row>
    <row r="1718" spans="1:5" ht="18.75" x14ac:dyDescent="0.3">
      <c r="A1718" s="18" t="s">
        <v>76</v>
      </c>
      <c r="B1718" s="18"/>
      <c r="C1718" s="18"/>
      <c r="D1718" s="18"/>
      <c r="E1718" s="18"/>
    </row>
    <row r="1719" spans="1:5" ht="18.75" x14ac:dyDescent="0.3">
      <c r="A1719" s="18" t="s">
        <v>65</v>
      </c>
      <c r="B1719" s="18"/>
      <c r="C1719" s="18"/>
      <c r="D1719" s="18"/>
      <c r="E1719" s="18"/>
    </row>
    <row r="1721" spans="1:5" x14ac:dyDescent="0.25">
      <c r="A1721" s="10" t="s">
        <v>2</v>
      </c>
      <c r="B1721" s="10"/>
      <c r="C1721" s="10"/>
      <c r="D1721" s="14">
        <v>5650.7</v>
      </c>
      <c r="E1721" s="10" t="s">
        <v>3</v>
      </c>
    </row>
    <row r="1722" spans="1:5" x14ac:dyDescent="0.25">
      <c r="A1722" s="10" t="s">
        <v>4</v>
      </c>
      <c r="B1722" s="10"/>
      <c r="C1722" s="10"/>
      <c r="D1722" s="10">
        <v>37.1</v>
      </c>
      <c r="E1722" s="10" t="s">
        <v>3</v>
      </c>
    </row>
    <row r="1723" spans="1:5" x14ac:dyDescent="0.25">
      <c r="A1723" s="10" t="s">
        <v>5</v>
      </c>
      <c r="B1723" s="10"/>
      <c r="C1723" s="10"/>
      <c r="D1723" s="10">
        <v>120</v>
      </c>
      <c r="E1723" s="10" t="s">
        <v>6</v>
      </c>
    </row>
    <row r="1724" spans="1:5" x14ac:dyDescent="0.25">
      <c r="A1724" s="10" t="s">
        <v>7</v>
      </c>
      <c r="B1724" s="10"/>
      <c r="C1724" s="10"/>
      <c r="D1724" s="10">
        <v>216</v>
      </c>
      <c r="E1724" s="10" t="s">
        <v>8</v>
      </c>
    </row>
    <row r="1726" spans="1:5" ht="15.75" x14ac:dyDescent="0.25">
      <c r="A1726" s="1"/>
      <c r="B1726" s="20" t="s">
        <v>9</v>
      </c>
      <c r="C1726" s="20"/>
      <c r="D1726" s="2" t="s">
        <v>10</v>
      </c>
    </row>
    <row r="1727" spans="1:5" x14ac:dyDescent="0.25">
      <c r="A1727" s="11">
        <v>1</v>
      </c>
      <c r="B1727" s="13" t="s">
        <v>11</v>
      </c>
      <c r="C1727" s="13"/>
      <c r="D1727" s="4"/>
    </row>
    <row r="1728" spans="1:5" x14ac:dyDescent="0.25">
      <c r="A1728" s="11"/>
      <c r="B1728" s="13" t="s">
        <v>12</v>
      </c>
      <c r="C1728" s="13"/>
      <c r="D1728" s="5">
        <v>1251291.69</v>
      </c>
    </row>
    <row r="1729" spans="1:4" x14ac:dyDescent="0.25">
      <c r="A1729" s="11">
        <v>2</v>
      </c>
      <c r="B1729" s="23" t="s">
        <v>26</v>
      </c>
      <c r="C1729" s="24"/>
      <c r="D1729" s="5">
        <v>5400</v>
      </c>
    </row>
    <row r="1730" spans="1:4" ht="15.75" x14ac:dyDescent="0.25">
      <c r="A1730" s="11"/>
      <c r="B1730" s="21" t="s">
        <v>13</v>
      </c>
      <c r="C1730" s="21"/>
      <c r="D1730" s="12">
        <f>SUM(D1728:D1729)</f>
        <v>1256691.69</v>
      </c>
    </row>
    <row r="1731" spans="1:4" x14ac:dyDescent="0.25">
      <c r="A1731" s="11"/>
      <c r="B1731" s="19"/>
      <c r="C1731" s="19"/>
      <c r="D1731" s="1"/>
    </row>
    <row r="1732" spans="1:4" ht="15.75" x14ac:dyDescent="0.25">
      <c r="A1732" s="11"/>
      <c r="B1732" s="20" t="s">
        <v>14</v>
      </c>
      <c r="C1732" s="20"/>
      <c r="D1732" s="2" t="s">
        <v>10</v>
      </c>
    </row>
    <row r="1733" spans="1:4" x14ac:dyDescent="0.25">
      <c r="A1733" s="11">
        <v>1</v>
      </c>
      <c r="B1733" s="11" t="s">
        <v>15</v>
      </c>
      <c r="C1733" s="11"/>
      <c r="D1733" s="1"/>
    </row>
    <row r="1734" spans="1:4" x14ac:dyDescent="0.25">
      <c r="A1734" s="11"/>
      <c r="B1734" s="27" t="s">
        <v>16</v>
      </c>
      <c r="C1734" s="28"/>
      <c r="D1734" s="6">
        <v>160450.20000000001</v>
      </c>
    </row>
    <row r="1735" spans="1:4" x14ac:dyDescent="0.25">
      <c r="A1735" s="11"/>
      <c r="B1735" s="11" t="s">
        <v>17</v>
      </c>
      <c r="C1735" s="11"/>
      <c r="D1735" s="6">
        <v>12831</v>
      </c>
    </row>
    <row r="1736" spans="1:4" x14ac:dyDescent="0.25">
      <c r="A1736" s="11"/>
      <c r="B1736" s="11" t="s">
        <v>18</v>
      </c>
      <c r="C1736" s="11"/>
      <c r="D1736" s="6">
        <v>4340</v>
      </c>
    </row>
    <row r="1737" spans="1:4" x14ac:dyDescent="0.25">
      <c r="A1737" s="11"/>
      <c r="B1737" s="11" t="s">
        <v>19</v>
      </c>
      <c r="C1737" s="11"/>
      <c r="D1737" s="6">
        <v>18141.099999999999</v>
      </c>
    </row>
    <row r="1738" spans="1:4" x14ac:dyDescent="0.25">
      <c r="A1738" s="11">
        <v>2</v>
      </c>
      <c r="B1738" s="11" t="s">
        <v>20</v>
      </c>
      <c r="C1738" s="11"/>
      <c r="D1738" s="6">
        <v>618217.51</v>
      </c>
    </row>
    <row r="1739" spans="1:4" x14ac:dyDescent="0.25">
      <c r="A1739" s="11">
        <v>3</v>
      </c>
      <c r="B1739" s="11" t="s">
        <v>21</v>
      </c>
      <c r="C1739" s="11"/>
      <c r="D1739" s="6">
        <v>19301.060000000001</v>
      </c>
    </row>
    <row r="1740" spans="1:4" x14ac:dyDescent="0.25">
      <c r="A1740" s="11">
        <v>4</v>
      </c>
      <c r="B1740" s="11" t="s">
        <v>22</v>
      </c>
      <c r="C1740" s="11"/>
      <c r="D1740" s="6"/>
    </row>
    <row r="1741" spans="1:4" x14ac:dyDescent="0.25">
      <c r="A1741" s="3"/>
      <c r="B1741" s="11" t="s">
        <v>23</v>
      </c>
      <c r="C1741" s="11"/>
      <c r="D1741" s="6">
        <v>270700.39</v>
      </c>
    </row>
    <row r="1742" spans="1:4" x14ac:dyDescent="0.25">
      <c r="A1742" s="11">
        <v>5</v>
      </c>
      <c r="B1742" s="11" t="s">
        <v>81</v>
      </c>
      <c r="C1742" s="11"/>
      <c r="D1742" s="6">
        <v>145041.19</v>
      </c>
    </row>
    <row r="1743" spans="1:4" ht="15.75" x14ac:dyDescent="0.25">
      <c r="A1743" s="3"/>
      <c r="B1743" s="21" t="s">
        <v>13</v>
      </c>
      <c r="C1743" s="21"/>
      <c r="D1743" s="12">
        <f>SUM(D1733:D1742)</f>
        <v>1249022.4500000002</v>
      </c>
    </row>
    <row r="1744" spans="1:4" x14ac:dyDescent="0.25">
      <c r="A1744" s="1"/>
      <c r="B1744" s="19"/>
      <c r="C1744" s="19"/>
      <c r="D1744" s="1"/>
    </row>
    <row r="1745" spans="1:4" ht="15.75" x14ac:dyDescent="0.25">
      <c r="A1745" s="1"/>
      <c r="B1745" s="20" t="s">
        <v>24</v>
      </c>
      <c r="C1745" s="20"/>
      <c r="D1745" s="12">
        <f>D1730-D1743</f>
        <v>7669.2399999997579</v>
      </c>
    </row>
    <row r="1746" spans="1:4" x14ac:dyDescent="0.25">
      <c r="A1746" s="7"/>
      <c r="B1746" s="22"/>
      <c r="C1746" s="22"/>
      <c r="D1746" s="7"/>
    </row>
    <row r="1747" spans="1:4" ht="15.75" x14ac:dyDescent="0.25">
      <c r="A1747" s="25" t="s">
        <v>25</v>
      </c>
      <c r="B1747" s="26"/>
      <c r="C1747" s="26"/>
      <c r="D1747" s="15" t="s">
        <v>32</v>
      </c>
    </row>
    <row r="1748" spans="1:4" x14ac:dyDescent="0.25">
      <c r="A1748" s="8" t="s">
        <v>29</v>
      </c>
      <c r="B1748" s="8"/>
      <c r="C1748" s="8"/>
      <c r="D1748" s="9">
        <v>384279.64</v>
      </c>
    </row>
    <row r="1749" spans="1:4" x14ac:dyDescent="0.25">
      <c r="A1749" s="1" t="s">
        <v>77</v>
      </c>
      <c r="B1749" s="1"/>
      <c r="C1749" s="1"/>
      <c r="D1749" s="6">
        <v>2337497.9700000002</v>
      </c>
    </row>
    <row r="1750" spans="1:4" x14ac:dyDescent="0.25">
      <c r="A1750" s="1" t="s">
        <v>78</v>
      </c>
      <c r="B1750" s="1"/>
      <c r="C1750" s="1"/>
      <c r="D1750" s="6">
        <v>2314253.42</v>
      </c>
    </row>
    <row r="1751" spans="1:4" x14ac:dyDescent="0.25">
      <c r="A1751" s="1" t="s">
        <v>79</v>
      </c>
      <c r="B1751" s="1"/>
      <c r="C1751" s="1"/>
      <c r="D1751" s="6">
        <f>D1748+D1749-D1750</f>
        <v>407524.19000000041</v>
      </c>
    </row>
    <row r="1766" spans="1:5" ht="18.75" x14ac:dyDescent="0.3">
      <c r="A1766" s="18" t="s">
        <v>0</v>
      </c>
      <c r="B1766" s="18"/>
      <c r="C1766" s="18"/>
      <c r="D1766" s="18"/>
      <c r="E1766" s="18"/>
    </row>
    <row r="1767" spans="1:5" ht="18.75" x14ac:dyDescent="0.3">
      <c r="A1767" s="18" t="s">
        <v>76</v>
      </c>
      <c r="B1767" s="18"/>
      <c r="C1767" s="18"/>
      <c r="D1767" s="18"/>
      <c r="E1767" s="18"/>
    </row>
    <row r="1768" spans="1:5" ht="18.75" x14ac:dyDescent="0.3">
      <c r="A1768" s="18" t="s">
        <v>66</v>
      </c>
      <c r="B1768" s="18"/>
      <c r="C1768" s="18"/>
      <c r="D1768" s="18"/>
      <c r="E1768" s="18"/>
    </row>
    <row r="1770" spans="1:5" x14ac:dyDescent="0.25">
      <c r="A1770" s="10" t="s">
        <v>2</v>
      </c>
      <c r="B1770" s="10"/>
      <c r="C1770" s="10"/>
      <c r="D1770" s="14">
        <v>14314.3</v>
      </c>
      <c r="E1770" s="10" t="s">
        <v>3</v>
      </c>
    </row>
    <row r="1771" spans="1:5" x14ac:dyDescent="0.25">
      <c r="A1771" s="10" t="s">
        <v>4</v>
      </c>
      <c r="B1771" s="10"/>
      <c r="C1771" s="10"/>
      <c r="D1771" s="10">
        <v>59.9</v>
      </c>
      <c r="E1771" s="10" t="s">
        <v>3</v>
      </c>
    </row>
    <row r="1772" spans="1:5" x14ac:dyDescent="0.25">
      <c r="A1772" s="10" t="s">
        <v>5</v>
      </c>
      <c r="B1772" s="10"/>
      <c r="C1772" s="10"/>
      <c r="D1772" s="10">
        <v>281</v>
      </c>
      <c r="E1772" s="10" t="s">
        <v>6</v>
      </c>
    </row>
    <row r="1773" spans="1:5" x14ac:dyDescent="0.25">
      <c r="A1773" s="10" t="s">
        <v>7</v>
      </c>
      <c r="B1773" s="10"/>
      <c r="C1773" s="10"/>
      <c r="D1773" s="10">
        <v>553</v>
      </c>
      <c r="E1773" s="10" t="s">
        <v>8</v>
      </c>
    </row>
    <row r="1775" spans="1:5" ht="15.75" x14ac:dyDescent="0.25">
      <c r="A1775" s="1"/>
      <c r="B1775" s="20" t="s">
        <v>9</v>
      </c>
      <c r="C1775" s="20"/>
      <c r="D1775" s="2" t="s">
        <v>10</v>
      </c>
    </row>
    <row r="1776" spans="1:5" x14ac:dyDescent="0.25">
      <c r="A1776" s="11">
        <v>1</v>
      </c>
      <c r="B1776" s="13" t="s">
        <v>11</v>
      </c>
      <c r="C1776" s="13"/>
      <c r="D1776" s="4"/>
    </row>
    <row r="1777" spans="1:4" x14ac:dyDescent="0.25">
      <c r="A1777" s="11"/>
      <c r="B1777" s="13" t="s">
        <v>12</v>
      </c>
      <c r="C1777" s="13"/>
      <c r="D1777" s="5">
        <v>3183023.27</v>
      </c>
    </row>
    <row r="1778" spans="1:4" x14ac:dyDescent="0.25">
      <c r="A1778" s="11">
        <v>2</v>
      </c>
      <c r="B1778" s="23" t="s">
        <v>26</v>
      </c>
      <c r="C1778" s="24"/>
      <c r="D1778" s="5">
        <v>12600</v>
      </c>
    </row>
    <row r="1779" spans="1:4" ht="15.75" x14ac:dyDescent="0.25">
      <c r="A1779" s="11"/>
      <c r="B1779" s="21" t="s">
        <v>13</v>
      </c>
      <c r="C1779" s="21"/>
      <c r="D1779" s="12">
        <f>SUM(D1777:D1778)</f>
        <v>3195623.27</v>
      </c>
    </row>
    <row r="1780" spans="1:4" x14ac:dyDescent="0.25">
      <c r="A1780" s="11"/>
      <c r="B1780" s="19"/>
      <c r="C1780" s="19"/>
      <c r="D1780" s="1"/>
    </row>
    <row r="1781" spans="1:4" ht="15.75" x14ac:dyDescent="0.25">
      <c r="A1781" s="11"/>
      <c r="B1781" s="20" t="s">
        <v>14</v>
      </c>
      <c r="C1781" s="20"/>
      <c r="D1781" s="2" t="s">
        <v>10</v>
      </c>
    </row>
    <row r="1782" spans="1:4" x14ac:dyDescent="0.25">
      <c r="A1782" s="11">
        <v>1</v>
      </c>
      <c r="B1782" s="11" t="s">
        <v>15</v>
      </c>
      <c r="C1782" s="11"/>
      <c r="D1782" s="1"/>
    </row>
    <row r="1783" spans="1:4" x14ac:dyDescent="0.25">
      <c r="A1783" s="11"/>
      <c r="B1783" s="27" t="s">
        <v>80</v>
      </c>
      <c r="C1783" s="28"/>
      <c r="D1783" s="6">
        <v>391999.44</v>
      </c>
    </row>
    <row r="1784" spans="1:4" x14ac:dyDescent="0.25">
      <c r="A1784" s="11"/>
      <c r="B1784" s="11" t="s">
        <v>17</v>
      </c>
      <c r="C1784" s="11"/>
      <c r="D1784" s="6">
        <v>36468</v>
      </c>
    </row>
    <row r="1785" spans="1:4" x14ac:dyDescent="0.25">
      <c r="A1785" s="11"/>
      <c r="B1785" s="11" t="s">
        <v>18</v>
      </c>
      <c r="C1785" s="11"/>
      <c r="D1785" s="6">
        <v>12526</v>
      </c>
    </row>
    <row r="1786" spans="1:4" x14ac:dyDescent="0.25">
      <c r="A1786" s="11"/>
      <c r="B1786" s="11" t="s">
        <v>19</v>
      </c>
      <c r="C1786" s="11"/>
      <c r="D1786" s="6">
        <v>21530.77</v>
      </c>
    </row>
    <row r="1787" spans="1:4" x14ac:dyDescent="0.25">
      <c r="A1787" s="11">
        <v>2</v>
      </c>
      <c r="B1787" s="11" t="s">
        <v>20</v>
      </c>
      <c r="C1787" s="11"/>
      <c r="D1787" s="6">
        <v>2161749.75</v>
      </c>
    </row>
    <row r="1788" spans="1:4" x14ac:dyDescent="0.25">
      <c r="A1788" s="11">
        <v>3</v>
      </c>
      <c r="B1788" s="11" t="s">
        <v>21</v>
      </c>
      <c r="C1788" s="11"/>
      <c r="D1788" s="6">
        <v>49097.87</v>
      </c>
    </row>
    <row r="1789" spans="1:4" x14ac:dyDescent="0.25">
      <c r="A1789" s="11">
        <v>4</v>
      </c>
      <c r="B1789" s="11" t="s">
        <v>22</v>
      </c>
      <c r="C1789" s="11"/>
      <c r="D1789" s="6"/>
    </row>
    <row r="1790" spans="1:4" x14ac:dyDescent="0.25">
      <c r="A1790" s="3"/>
      <c r="B1790" s="11" t="s">
        <v>23</v>
      </c>
      <c r="C1790" s="11"/>
      <c r="D1790" s="6">
        <v>484475.06</v>
      </c>
    </row>
    <row r="1791" spans="1:4" x14ac:dyDescent="0.25">
      <c r="A1791" s="11">
        <v>5</v>
      </c>
      <c r="B1791" s="11" t="s">
        <v>81</v>
      </c>
      <c r="C1791" s="11"/>
      <c r="D1791" s="6">
        <v>368924.02</v>
      </c>
    </row>
    <row r="1792" spans="1:4" ht="15.75" x14ac:dyDescent="0.25">
      <c r="A1792" s="3"/>
      <c r="B1792" s="21" t="s">
        <v>13</v>
      </c>
      <c r="C1792" s="21"/>
      <c r="D1792" s="12">
        <f>SUM(D1782:D1791)</f>
        <v>3526770.91</v>
      </c>
    </row>
    <row r="1793" spans="1:4" x14ac:dyDescent="0.25">
      <c r="A1793" s="1"/>
      <c r="B1793" s="19"/>
      <c r="C1793" s="19"/>
      <c r="D1793" s="1"/>
    </row>
    <row r="1794" spans="1:4" ht="15.75" x14ac:dyDescent="0.25">
      <c r="A1794" s="1"/>
      <c r="B1794" s="20" t="s">
        <v>24</v>
      </c>
      <c r="C1794" s="20"/>
      <c r="D1794" s="12">
        <f>D1779-D1792</f>
        <v>-331147.64000000013</v>
      </c>
    </row>
    <row r="1795" spans="1:4" x14ac:dyDescent="0.25">
      <c r="A1795" s="7"/>
      <c r="B1795" s="22"/>
      <c r="C1795" s="22"/>
      <c r="D1795" s="7"/>
    </row>
    <row r="1796" spans="1:4" ht="15.75" x14ac:dyDescent="0.25">
      <c r="A1796" s="25" t="s">
        <v>25</v>
      </c>
      <c r="B1796" s="26"/>
      <c r="C1796" s="26"/>
      <c r="D1796" s="15" t="s">
        <v>32</v>
      </c>
    </row>
    <row r="1797" spans="1:4" x14ac:dyDescent="0.25">
      <c r="A1797" s="8" t="s">
        <v>29</v>
      </c>
      <c r="B1797" s="8"/>
      <c r="C1797" s="8"/>
      <c r="D1797" s="9">
        <v>2129842.9500000002</v>
      </c>
    </row>
    <row r="1798" spans="1:4" x14ac:dyDescent="0.25">
      <c r="A1798" s="1" t="s">
        <v>77</v>
      </c>
      <c r="B1798" s="1"/>
      <c r="C1798" s="1"/>
      <c r="D1798" s="6">
        <v>6359103.4000000004</v>
      </c>
    </row>
    <row r="1799" spans="1:4" x14ac:dyDescent="0.25">
      <c r="A1799" s="1" t="s">
        <v>78</v>
      </c>
      <c r="B1799" s="1"/>
      <c r="C1799" s="1"/>
      <c r="D1799" s="6">
        <v>6297588.1200000001</v>
      </c>
    </row>
    <row r="1800" spans="1:4" x14ac:dyDescent="0.25">
      <c r="A1800" s="1" t="s">
        <v>79</v>
      </c>
      <c r="B1800" s="1"/>
      <c r="C1800" s="1"/>
      <c r="D1800" s="6">
        <f>D1797+D1798-D1799</f>
        <v>2191358.2300000014</v>
      </c>
    </row>
    <row r="1815" spans="1:5" ht="18.75" x14ac:dyDescent="0.3">
      <c r="A1815" s="18" t="s">
        <v>0</v>
      </c>
      <c r="B1815" s="18"/>
      <c r="C1815" s="18"/>
      <c r="D1815" s="18"/>
      <c r="E1815" s="18"/>
    </row>
    <row r="1816" spans="1:5" ht="18.75" x14ac:dyDescent="0.3">
      <c r="A1816" s="18" t="s">
        <v>76</v>
      </c>
      <c r="B1816" s="18"/>
      <c r="C1816" s="18"/>
      <c r="D1816" s="18"/>
      <c r="E1816" s="18"/>
    </row>
    <row r="1817" spans="1:5" ht="18.75" x14ac:dyDescent="0.3">
      <c r="A1817" s="18" t="s">
        <v>67</v>
      </c>
      <c r="B1817" s="18"/>
      <c r="C1817" s="18"/>
      <c r="D1817" s="18"/>
      <c r="E1817" s="18"/>
    </row>
    <row r="1819" spans="1:5" x14ac:dyDescent="0.25">
      <c r="A1819" s="10" t="s">
        <v>2</v>
      </c>
      <c r="B1819" s="10"/>
      <c r="C1819" s="10"/>
      <c r="D1819" s="14">
        <v>11746.8</v>
      </c>
      <c r="E1819" s="10" t="s">
        <v>3</v>
      </c>
    </row>
    <row r="1820" spans="1:5" x14ac:dyDescent="0.25">
      <c r="A1820" s="10" t="s">
        <v>4</v>
      </c>
      <c r="B1820" s="10"/>
      <c r="C1820" s="10"/>
      <c r="D1820" s="10">
        <v>79.400000000000006</v>
      </c>
      <c r="E1820" s="10" t="s">
        <v>3</v>
      </c>
    </row>
    <row r="1821" spans="1:5" x14ac:dyDescent="0.25">
      <c r="A1821" s="10" t="s">
        <v>5</v>
      </c>
      <c r="B1821" s="10"/>
      <c r="C1821" s="10"/>
      <c r="D1821" s="10">
        <v>199</v>
      </c>
      <c r="E1821" s="10" t="s">
        <v>6</v>
      </c>
    </row>
    <row r="1822" spans="1:5" x14ac:dyDescent="0.25">
      <c r="A1822" s="10" t="s">
        <v>7</v>
      </c>
      <c r="B1822" s="10"/>
      <c r="C1822" s="10"/>
      <c r="D1822" s="10">
        <v>505</v>
      </c>
      <c r="E1822" s="10" t="s">
        <v>8</v>
      </c>
    </row>
    <row r="1824" spans="1:5" ht="15.75" x14ac:dyDescent="0.25">
      <c r="A1824" s="1"/>
      <c r="B1824" s="20" t="s">
        <v>9</v>
      </c>
      <c r="C1824" s="20"/>
      <c r="D1824" s="2" t="s">
        <v>10</v>
      </c>
    </row>
    <row r="1825" spans="1:4" x14ac:dyDescent="0.25">
      <c r="A1825" s="11">
        <v>1</v>
      </c>
      <c r="B1825" s="13" t="s">
        <v>11</v>
      </c>
      <c r="C1825" s="13"/>
      <c r="D1825" s="4"/>
    </row>
    <row r="1826" spans="1:4" x14ac:dyDescent="0.25">
      <c r="A1826" s="11"/>
      <c r="B1826" s="13" t="s">
        <v>12</v>
      </c>
      <c r="C1826" s="13"/>
      <c r="D1826" s="5">
        <v>2905225.39</v>
      </c>
    </row>
    <row r="1827" spans="1:4" x14ac:dyDescent="0.25">
      <c r="A1827" s="11">
        <v>2</v>
      </c>
      <c r="B1827" s="23" t="s">
        <v>26</v>
      </c>
      <c r="C1827" s="24"/>
      <c r="D1827" s="5">
        <v>5400</v>
      </c>
    </row>
    <row r="1828" spans="1:4" ht="15.75" x14ac:dyDescent="0.25">
      <c r="A1828" s="11"/>
      <c r="B1828" s="21" t="s">
        <v>13</v>
      </c>
      <c r="C1828" s="21"/>
      <c r="D1828" s="12">
        <f>SUM(D1826:D1827)</f>
        <v>2910625.39</v>
      </c>
    </row>
    <row r="1829" spans="1:4" x14ac:dyDescent="0.25">
      <c r="A1829" s="11"/>
      <c r="B1829" s="19"/>
      <c r="C1829" s="19"/>
      <c r="D1829" s="1"/>
    </row>
    <row r="1830" spans="1:4" ht="15.75" x14ac:dyDescent="0.25">
      <c r="A1830" s="11"/>
      <c r="B1830" s="20" t="s">
        <v>14</v>
      </c>
      <c r="C1830" s="20"/>
      <c r="D1830" s="2" t="s">
        <v>10</v>
      </c>
    </row>
    <row r="1831" spans="1:4" x14ac:dyDescent="0.25">
      <c r="A1831" s="11">
        <v>1</v>
      </c>
      <c r="B1831" s="11" t="s">
        <v>15</v>
      </c>
      <c r="C1831" s="11"/>
      <c r="D1831" s="1"/>
    </row>
    <row r="1832" spans="1:4" x14ac:dyDescent="0.25">
      <c r="A1832" s="11"/>
      <c r="B1832" s="27" t="s">
        <v>16</v>
      </c>
      <c r="C1832" s="28"/>
      <c r="D1832" s="6">
        <v>219286.2</v>
      </c>
    </row>
    <row r="1833" spans="1:4" x14ac:dyDescent="0.25">
      <c r="A1833" s="11"/>
      <c r="B1833" s="11" t="s">
        <v>17</v>
      </c>
      <c r="C1833" s="11"/>
      <c r="D1833" s="6">
        <v>21385</v>
      </c>
    </row>
    <row r="1834" spans="1:4" x14ac:dyDescent="0.25">
      <c r="A1834" s="11"/>
      <c r="B1834" s="11" t="s">
        <v>18</v>
      </c>
      <c r="C1834" s="11"/>
      <c r="D1834" s="6">
        <v>3600</v>
      </c>
    </row>
    <row r="1835" spans="1:4" x14ac:dyDescent="0.25">
      <c r="A1835" s="11"/>
      <c r="B1835" s="11" t="s">
        <v>19</v>
      </c>
      <c r="C1835" s="11"/>
      <c r="D1835" s="6">
        <v>18506.669999999998</v>
      </c>
    </row>
    <row r="1836" spans="1:4" x14ac:dyDescent="0.25">
      <c r="A1836" s="11">
        <v>2</v>
      </c>
      <c r="B1836" s="11" t="s">
        <v>20</v>
      </c>
      <c r="C1836" s="11"/>
      <c r="D1836" s="6">
        <v>1218292.17</v>
      </c>
    </row>
    <row r="1837" spans="1:4" x14ac:dyDescent="0.25">
      <c r="A1837" s="11">
        <v>3</v>
      </c>
      <c r="B1837" s="11" t="s">
        <v>21</v>
      </c>
      <c r="C1837" s="11"/>
      <c r="D1837" s="6">
        <v>40394.68</v>
      </c>
    </row>
    <row r="1838" spans="1:4" x14ac:dyDescent="0.25">
      <c r="A1838" s="11">
        <v>4</v>
      </c>
      <c r="B1838" s="11" t="s">
        <v>22</v>
      </c>
      <c r="C1838" s="11"/>
      <c r="D1838" s="6"/>
    </row>
    <row r="1839" spans="1:4" x14ac:dyDescent="0.25">
      <c r="A1839" s="3"/>
      <c r="B1839" s="11" t="s">
        <v>23</v>
      </c>
      <c r="C1839" s="11"/>
      <c r="D1839" s="6">
        <v>646380.14</v>
      </c>
    </row>
    <row r="1840" spans="1:4" x14ac:dyDescent="0.25">
      <c r="A1840" s="11">
        <v>5</v>
      </c>
      <c r="B1840" s="11" t="s">
        <v>81</v>
      </c>
      <c r="C1840" s="11"/>
      <c r="D1840" s="6">
        <v>300800.06</v>
      </c>
    </row>
    <row r="1841" spans="1:4" ht="15.75" x14ac:dyDescent="0.25">
      <c r="A1841" s="3"/>
      <c r="B1841" s="21" t="s">
        <v>13</v>
      </c>
      <c r="C1841" s="21"/>
      <c r="D1841" s="12">
        <f>SUM(D1831:D1840)</f>
        <v>2468644.92</v>
      </c>
    </row>
    <row r="1842" spans="1:4" x14ac:dyDescent="0.25">
      <c r="A1842" s="1"/>
      <c r="B1842" s="19"/>
      <c r="C1842" s="19"/>
      <c r="D1842" s="1"/>
    </row>
    <row r="1843" spans="1:4" ht="15.75" x14ac:dyDescent="0.25">
      <c r="A1843" s="1"/>
      <c r="B1843" s="20" t="s">
        <v>24</v>
      </c>
      <c r="C1843" s="20"/>
      <c r="D1843" s="12">
        <f>D1828-D1841</f>
        <v>441980.4700000002</v>
      </c>
    </row>
    <row r="1844" spans="1:4" x14ac:dyDescent="0.25">
      <c r="A1844" s="7"/>
      <c r="B1844" s="22"/>
      <c r="C1844" s="22"/>
      <c r="D1844" s="7"/>
    </row>
    <row r="1845" spans="1:4" ht="15.75" x14ac:dyDescent="0.25">
      <c r="A1845" s="25" t="s">
        <v>25</v>
      </c>
      <c r="B1845" s="26"/>
      <c r="C1845" s="26"/>
      <c r="D1845" s="15" t="s">
        <v>32</v>
      </c>
    </row>
    <row r="1846" spans="1:4" x14ac:dyDescent="0.25">
      <c r="A1846" s="8" t="s">
        <v>29</v>
      </c>
      <c r="B1846" s="8"/>
      <c r="C1846" s="8"/>
      <c r="D1846" s="9">
        <v>524510.53</v>
      </c>
    </row>
    <row r="1847" spans="1:4" x14ac:dyDescent="0.25">
      <c r="A1847" s="1" t="s">
        <v>77</v>
      </c>
      <c r="B1847" s="1"/>
      <c r="C1847" s="1"/>
      <c r="D1847" s="6">
        <v>5439153.3099999996</v>
      </c>
    </row>
    <row r="1848" spans="1:4" x14ac:dyDescent="0.25">
      <c r="A1848" s="1" t="s">
        <v>78</v>
      </c>
      <c r="B1848" s="1"/>
      <c r="C1848" s="1"/>
      <c r="D1848" s="6">
        <v>5495104.3300000001</v>
      </c>
    </row>
    <row r="1849" spans="1:4" x14ac:dyDescent="0.25">
      <c r="A1849" s="1" t="s">
        <v>79</v>
      </c>
      <c r="B1849" s="1"/>
      <c r="C1849" s="1"/>
      <c r="D1849" s="6">
        <f>D1846+D1847-D1848</f>
        <v>468559.50999999978</v>
      </c>
    </row>
    <row r="1864" spans="1:5" ht="18.75" x14ac:dyDescent="0.3">
      <c r="A1864" s="18" t="s">
        <v>0</v>
      </c>
      <c r="B1864" s="18"/>
      <c r="C1864" s="18"/>
      <c r="D1864" s="18"/>
      <c r="E1864" s="18"/>
    </row>
    <row r="1865" spans="1:5" ht="18.75" x14ac:dyDescent="0.3">
      <c r="A1865" s="18" t="s">
        <v>76</v>
      </c>
      <c r="B1865" s="18"/>
      <c r="C1865" s="18"/>
      <c r="D1865" s="18"/>
      <c r="E1865" s="18"/>
    </row>
    <row r="1866" spans="1:5" ht="18.75" x14ac:dyDescent="0.3">
      <c r="A1866" s="18" t="s">
        <v>68</v>
      </c>
      <c r="B1866" s="18"/>
      <c r="C1866" s="18"/>
      <c r="D1866" s="18"/>
      <c r="E1866" s="18"/>
    </row>
    <row r="1868" spans="1:5" x14ac:dyDescent="0.25">
      <c r="A1868" s="10" t="s">
        <v>2</v>
      </c>
      <c r="B1868" s="10"/>
      <c r="C1868" s="10"/>
      <c r="D1868" s="14">
        <v>8474.5</v>
      </c>
      <c r="E1868" s="10" t="s">
        <v>3</v>
      </c>
    </row>
    <row r="1869" spans="1:5" x14ac:dyDescent="0.25">
      <c r="A1869" s="10" t="s">
        <v>4</v>
      </c>
      <c r="B1869" s="10"/>
      <c r="C1869" s="10"/>
      <c r="D1869" s="10">
        <v>286.39999999999998</v>
      </c>
      <c r="E1869" s="10" t="s">
        <v>3</v>
      </c>
    </row>
    <row r="1870" spans="1:5" x14ac:dyDescent="0.25">
      <c r="A1870" s="10" t="s">
        <v>5</v>
      </c>
      <c r="B1870" s="10"/>
      <c r="C1870" s="10"/>
      <c r="D1870" s="10">
        <v>155</v>
      </c>
      <c r="E1870" s="10" t="s">
        <v>6</v>
      </c>
    </row>
    <row r="1871" spans="1:5" x14ac:dyDescent="0.25">
      <c r="A1871" s="10" t="s">
        <v>7</v>
      </c>
      <c r="B1871" s="10"/>
      <c r="C1871" s="10"/>
      <c r="D1871" s="10">
        <v>339</v>
      </c>
      <c r="E1871" s="10" t="s">
        <v>8</v>
      </c>
    </row>
    <row r="1873" spans="1:4" ht="15.75" x14ac:dyDescent="0.25">
      <c r="A1873" s="1"/>
      <c r="B1873" s="20" t="s">
        <v>9</v>
      </c>
      <c r="C1873" s="20"/>
      <c r="D1873" s="2" t="s">
        <v>10</v>
      </c>
    </row>
    <row r="1874" spans="1:4" x14ac:dyDescent="0.25">
      <c r="A1874" s="11">
        <v>1</v>
      </c>
      <c r="B1874" s="13" t="s">
        <v>11</v>
      </c>
      <c r="C1874" s="13"/>
      <c r="D1874" s="4"/>
    </row>
    <row r="1875" spans="1:4" x14ac:dyDescent="0.25">
      <c r="A1875" s="11"/>
      <c r="B1875" s="13" t="s">
        <v>12</v>
      </c>
      <c r="C1875" s="13"/>
      <c r="D1875" s="5">
        <v>2152203.75</v>
      </c>
    </row>
    <row r="1876" spans="1:4" x14ac:dyDescent="0.25">
      <c r="A1876" s="11">
        <v>2</v>
      </c>
      <c r="B1876" s="23" t="s">
        <v>26</v>
      </c>
      <c r="C1876" s="24"/>
      <c r="D1876" s="5">
        <v>7200</v>
      </c>
    </row>
    <row r="1877" spans="1:4" ht="15.75" x14ac:dyDescent="0.25">
      <c r="A1877" s="11"/>
      <c r="B1877" s="21" t="s">
        <v>13</v>
      </c>
      <c r="C1877" s="21"/>
      <c r="D1877" s="12">
        <f>SUM(D1875:D1876)</f>
        <v>2159403.75</v>
      </c>
    </row>
    <row r="1878" spans="1:4" x14ac:dyDescent="0.25">
      <c r="A1878" s="11"/>
      <c r="B1878" s="19"/>
      <c r="C1878" s="19"/>
      <c r="D1878" s="1"/>
    </row>
    <row r="1879" spans="1:4" ht="15.75" x14ac:dyDescent="0.25">
      <c r="A1879" s="11"/>
      <c r="B1879" s="20" t="s">
        <v>14</v>
      </c>
      <c r="C1879" s="20"/>
      <c r="D1879" s="2" t="s">
        <v>10</v>
      </c>
    </row>
    <row r="1880" spans="1:4" x14ac:dyDescent="0.25">
      <c r="A1880" s="11">
        <v>1</v>
      </c>
      <c r="B1880" s="11" t="s">
        <v>15</v>
      </c>
      <c r="C1880" s="11"/>
      <c r="D1880" s="1"/>
    </row>
    <row r="1881" spans="1:4" x14ac:dyDescent="0.25">
      <c r="A1881" s="11"/>
      <c r="B1881" s="27" t="s">
        <v>16</v>
      </c>
      <c r="C1881" s="28"/>
      <c r="D1881" s="6">
        <v>214414.96</v>
      </c>
    </row>
    <row r="1882" spans="1:4" x14ac:dyDescent="0.25">
      <c r="A1882" s="11"/>
      <c r="B1882" s="11" t="s">
        <v>17</v>
      </c>
      <c r="C1882" s="11"/>
      <c r="D1882" s="6">
        <v>17108</v>
      </c>
    </row>
    <row r="1883" spans="1:4" x14ac:dyDescent="0.25">
      <c r="A1883" s="11"/>
      <c r="B1883" s="11" t="s">
        <v>18</v>
      </c>
      <c r="C1883" s="11"/>
      <c r="D1883" s="6">
        <v>3600</v>
      </c>
    </row>
    <row r="1884" spans="1:4" x14ac:dyDescent="0.25">
      <c r="A1884" s="11"/>
      <c r="B1884" s="11" t="s">
        <v>19</v>
      </c>
      <c r="C1884" s="11"/>
      <c r="D1884" s="6">
        <v>15648.58</v>
      </c>
    </row>
    <row r="1885" spans="1:4" x14ac:dyDescent="0.25">
      <c r="A1885" s="11">
        <v>2</v>
      </c>
      <c r="B1885" s="11" t="s">
        <v>20</v>
      </c>
      <c r="C1885" s="11"/>
      <c r="D1885" s="6">
        <v>1075572.6000000001</v>
      </c>
    </row>
    <row r="1886" spans="1:4" x14ac:dyDescent="0.25">
      <c r="A1886" s="11">
        <v>3</v>
      </c>
      <c r="B1886" s="11" t="s">
        <v>21</v>
      </c>
      <c r="C1886" s="11"/>
      <c r="D1886" s="6">
        <v>29924.560000000001</v>
      </c>
    </row>
    <row r="1887" spans="1:4" x14ac:dyDescent="0.25">
      <c r="A1887" s="11">
        <v>4</v>
      </c>
      <c r="B1887" s="11" t="s">
        <v>22</v>
      </c>
      <c r="C1887" s="11"/>
      <c r="D1887" s="6"/>
    </row>
    <row r="1888" spans="1:4" x14ac:dyDescent="0.25">
      <c r="A1888" s="3"/>
      <c r="B1888" s="11" t="s">
        <v>23</v>
      </c>
      <c r="C1888" s="11"/>
      <c r="D1888" s="6">
        <v>474531.27</v>
      </c>
    </row>
    <row r="1889" spans="1:4" x14ac:dyDescent="0.25">
      <c r="A1889" s="11">
        <v>5</v>
      </c>
      <c r="B1889" s="11" t="s">
        <v>81</v>
      </c>
      <c r="C1889" s="11"/>
      <c r="D1889" s="6">
        <v>223299.81</v>
      </c>
    </row>
    <row r="1890" spans="1:4" ht="15.75" x14ac:dyDescent="0.25">
      <c r="A1890" s="3"/>
      <c r="B1890" s="21" t="s">
        <v>13</v>
      </c>
      <c r="C1890" s="21"/>
      <c r="D1890" s="12">
        <f>SUM(D1880:D1889)</f>
        <v>2054099.7800000003</v>
      </c>
    </row>
    <row r="1891" spans="1:4" x14ac:dyDescent="0.25">
      <c r="A1891" s="1"/>
      <c r="B1891" s="19"/>
      <c r="C1891" s="19"/>
      <c r="D1891" s="1"/>
    </row>
    <row r="1892" spans="1:4" ht="15.75" x14ac:dyDescent="0.25">
      <c r="A1892" s="1"/>
      <c r="B1892" s="20" t="s">
        <v>24</v>
      </c>
      <c r="C1892" s="20"/>
      <c r="D1892" s="12">
        <f>D1877-D1890</f>
        <v>105303.96999999974</v>
      </c>
    </row>
    <row r="1893" spans="1:4" x14ac:dyDescent="0.25">
      <c r="A1893" s="7"/>
      <c r="B1893" s="22"/>
      <c r="C1893" s="22"/>
      <c r="D1893" s="7"/>
    </row>
    <row r="1894" spans="1:4" ht="15.75" x14ac:dyDescent="0.25">
      <c r="A1894" s="25" t="s">
        <v>25</v>
      </c>
      <c r="B1894" s="26"/>
      <c r="C1894" s="26"/>
      <c r="D1894" s="15" t="s">
        <v>32</v>
      </c>
    </row>
    <row r="1895" spans="1:4" x14ac:dyDescent="0.25">
      <c r="A1895" s="8" t="s">
        <v>29</v>
      </c>
      <c r="B1895" s="8"/>
      <c r="C1895" s="8"/>
      <c r="D1895" s="9">
        <v>663529.43999999994</v>
      </c>
    </row>
    <row r="1896" spans="1:4" x14ac:dyDescent="0.25">
      <c r="A1896" s="1" t="s">
        <v>77</v>
      </c>
      <c r="B1896" s="1"/>
      <c r="C1896" s="1"/>
      <c r="D1896" s="6">
        <v>3842216.66</v>
      </c>
    </row>
    <row r="1897" spans="1:4" x14ac:dyDescent="0.25">
      <c r="A1897" s="1" t="s">
        <v>78</v>
      </c>
      <c r="B1897" s="1"/>
      <c r="C1897" s="1"/>
      <c r="D1897" s="6">
        <v>3712824.48</v>
      </c>
    </row>
    <row r="1898" spans="1:4" x14ac:dyDescent="0.25">
      <c r="A1898" s="1" t="s">
        <v>79</v>
      </c>
      <c r="B1898" s="1"/>
      <c r="C1898" s="1"/>
      <c r="D1898" s="6">
        <f>D1895+D1896-D1897</f>
        <v>792921.61999999965</v>
      </c>
    </row>
    <row r="1913" spans="1:5" ht="18.75" x14ac:dyDescent="0.3">
      <c r="A1913" s="18" t="s">
        <v>0</v>
      </c>
      <c r="B1913" s="18"/>
      <c r="C1913" s="18"/>
      <c r="D1913" s="18"/>
      <c r="E1913" s="18"/>
    </row>
    <row r="1914" spans="1:5" ht="18.75" x14ac:dyDescent="0.3">
      <c r="A1914" s="18" t="s">
        <v>76</v>
      </c>
      <c r="B1914" s="18"/>
      <c r="C1914" s="18"/>
      <c r="D1914" s="18"/>
      <c r="E1914" s="18"/>
    </row>
    <row r="1915" spans="1:5" ht="18.75" x14ac:dyDescent="0.3">
      <c r="A1915" s="18" t="s">
        <v>69</v>
      </c>
      <c r="B1915" s="18"/>
      <c r="C1915" s="18"/>
      <c r="D1915" s="18"/>
      <c r="E1915" s="18"/>
    </row>
    <row r="1917" spans="1:5" x14ac:dyDescent="0.25">
      <c r="A1917" s="10" t="s">
        <v>2</v>
      </c>
      <c r="B1917" s="10"/>
      <c r="C1917" s="10"/>
      <c r="D1917" s="14">
        <v>11326.1</v>
      </c>
      <c r="E1917" s="10" t="s">
        <v>3</v>
      </c>
    </row>
    <row r="1918" spans="1:5" x14ac:dyDescent="0.25">
      <c r="A1918" s="10" t="s">
        <v>4</v>
      </c>
      <c r="B1918" s="10"/>
      <c r="C1918" s="10"/>
      <c r="D1918" s="10">
        <v>169.2</v>
      </c>
      <c r="E1918" s="10" t="s">
        <v>3</v>
      </c>
    </row>
    <row r="1919" spans="1:5" x14ac:dyDescent="0.25">
      <c r="A1919" s="10" t="s">
        <v>5</v>
      </c>
      <c r="B1919" s="10"/>
      <c r="C1919" s="10"/>
      <c r="D1919" s="10">
        <v>217</v>
      </c>
      <c r="E1919" s="10" t="s">
        <v>6</v>
      </c>
    </row>
    <row r="1920" spans="1:5" x14ac:dyDescent="0.25">
      <c r="A1920" s="10" t="s">
        <v>7</v>
      </c>
      <c r="B1920" s="10"/>
      <c r="C1920" s="10"/>
      <c r="D1920" s="10">
        <v>450</v>
      </c>
      <c r="E1920" s="10" t="s">
        <v>8</v>
      </c>
    </row>
    <row r="1922" spans="1:4" ht="15.75" x14ac:dyDescent="0.25">
      <c r="A1922" s="1"/>
      <c r="B1922" s="20" t="s">
        <v>9</v>
      </c>
      <c r="C1922" s="20"/>
      <c r="D1922" s="2" t="s">
        <v>10</v>
      </c>
    </row>
    <row r="1923" spans="1:4" x14ac:dyDescent="0.25">
      <c r="A1923" s="11">
        <v>1</v>
      </c>
      <c r="B1923" s="13" t="s">
        <v>11</v>
      </c>
      <c r="C1923" s="13"/>
      <c r="D1923" s="4"/>
    </row>
    <row r="1924" spans="1:4" x14ac:dyDescent="0.25">
      <c r="A1924" s="11"/>
      <c r="B1924" s="13" t="s">
        <v>12</v>
      </c>
      <c r="C1924" s="13"/>
      <c r="D1924" s="5">
        <v>2426199.56</v>
      </c>
    </row>
    <row r="1925" spans="1:4" x14ac:dyDescent="0.25">
      <c r="A1925" s="11">
        <v>2</v>
      </c>
      <c r="B1925" s="23" t="s">
        <v>26</v>
      </c>
      <c r="C1925" s="24"/>
      <c r="D1925" s="5">
        <v>9000</v>
      </c>
    </row>
    <row r="1926" spans="1:4" ht="15.75" x14ac:dyDescent="0.25">
      <c r="A1926" s="11"/>
      <c r="B1926" s="21" t="s">
        <v>13</v>
      </c>
      <c r="C1926" s="21"/>
      <c r="D1926" s="12">
        <f>SUM(D1924:D1925)</f>
        <v>2435199.56</v>
      </c>
    </row>
    <row r="1927" spans="1:4" x14ac:dyDescent="0.25">
      <c r="A1927" s="11"/>
      <c r="B1927" s="19"/>
      <c r="C1927" s="19"/>
      <c r="D1927" s="1"/>
    </row>
    <row r="1928" spans="1:4" ht="15.75" x14ac:dyDescent="0.25">
      <c r="A1928" s="11"/>
      <c r="B1928" s="20" t="s">
        <v>14</v>
      </c>
      <c r="C1928" s="20"/>
      <c r="D1928" s="2" t="s">
        <v>10</v>
      </c>
    </row>
    <row r="1929" spans="1:4" x14ac:dyDescent="0.25">
      <c r="A1929" s="11">
        <v>1</v>
      </c>
      <c r="B1929" s="11" t="s">
        <v>15</v>
      </c>
      <c r="C1929" s="11"/>
      <c r="D1929" s="1"/>
    </row>
    <row r="1930" spans="1:4" x14ac:dyDescent="0.25">
      <c r="A1930" s="11"/>
      <c r="B1930" s="27" t="s">
        <v>16</v>
      </c>
      <c r="C1930" s="28"/>
      <c r="D1930" s="6">
        <v>219286.2</v>
      </c>
    </row>
    <row r="1931" spans="1:4" x14ac:dyDescent="0.25">
      <c r="A1931" s="11"/>
      <c r="B1931" s="11" t="s">
        <v>17</v>
      </c>
      <c r="C1931" s="11"/>
      <c r="D1931" s="6">
        <v>21385</v>
      </c>
    </row>
    <row r="1932" spans="1:4" x14ac:dyDescent="0.25">
      <c r="A1932" s="11"/>
      <c r="B1932" s="11" t="s">
        <v>18</v>
      </c>
      <c r="C1932" s="11"/>
      <c r="D1932" s="6">
        <v>4927.5</v>
      </c>
    </row>
    <row r="1933" spans="1:4" x14ac:dyDescent="0.25">
      <c r="A1933" s="11"/>
      <c r="B1933" s="11" t="s">
        <v>19</v>
      </c>
      <c r="C1933" s="11"/>
      <c r="D1933" s="6">
        <v>29420.04</v>
      </c>
    </row>
    <row r="1934" spans="1:4" x14ac:dyDescent="0.25">
      <c r="A1934" s="11">
        <v>2</v>
      </c>
      <c r="B1934" s="11" t="s">
        <v>20</v>
      </c>
      <c r="C1934" s="11"/>
      <c r="D1934" s="6">
        <v>1024591.73</v>
      </c>
    </row>
    <row r="1935" spans="1:4" x14ac:dyDescent="0.25">
      <c r="A1935" s="11">
        <v>3</v>
      </c>
      <c r="B1935" s="11" t="s">
        <v>21</v>
      </c>
      <c r="C1935" s="11"/>
      <c r="D1935" s="6">
        <v>39264.43</v>
      </c>
    </row>
    <row r="1936" spans="1:4" x14ac:dyDescent="0.25">
      <c r="A1936" s="11">
        <v>4</v>
      </c>
      <c r="B1936" s="11" t="s">
        <v>22</v>
      </c>
      <c r="C1936" s="11"/>
      <c r="D1936" s="6"/>
    </row>
    <row r="1937" spans="1:4" x14ac:dyDescent="0.25">
      <c r="A1937" s="3"/>
      <c r="B1937" s="11" t="s">
        <v>23</v>
      </c>
      <c r="C1937" s="11"/>
      <c r="D1937" s="6">
        <v>657668.39</v>
      </c>
    </row>
    <row r="1938" spans="1:4" x14ac:dyDescent="0.25">
      <c r="A1938" s="11">
        <v>5</v>
      </c>
      <c r="B1938" s="11" t="s">
        <v>81</v>
      </c>
      <c r="C1938" s="11"/>
      <c r="D1938" s="6">
        <v>287024.5</v>
      </c>
    </row>
    <row r="1939" spans="1:4" ht="15.75" x14ac:dyDescent="0.25">
      <c r="A1939" s="3"/>
      <c r="B1939" s="21" t="s">
        <v>13</v>
      </c>
      <c r="C1939" s="21"/>
      <c r="D1939" s="12">
        <f>SUM(D1929:D1938)</f>
        <v>2283567.79</v>
      </c>
    </row>
    <row r="1940" spans="1:4" x14ac:dyDescent="0.25">
      <c r="A1940" s="1"/>
      <c r="B1940" s="19"/>
      <c r="C1940" s="19"/>
      <c r="D1940" s="1"/>
    </row>
    <row r="1941" spans="1:4" ht="15.75" x14ac:dyDescent="0.25">
      <c r="A1941" s="1"/>
      <c r="B1941" s="20" t="s">
        <v>24</v>
      </c>
      <c r="C1941" s="20"/>
      <c r="D1941" s="12">
        <f>D1926-D1939</f>
        <v>151631.77000000002</v>
      </c>
    </row>
    <row r="1942" spans="1:4" x14ac:dyDescent="0.25">
      <c r="A1942" s="7"/>
      <c r="B1942" s="22"/>
      <c r="C1942" s="22"/>
      <c r="D1942" s="7"/>
    </row>
    <row r="1943" spans="1:4" ht="15.75" x14ac:dyDescent="0.25">
      <c r="A1943" s="25" t="s">
        <v>25</v>
      </c>
      <c r="B1943" s="26"/>
      <c r="C1943" s="26"/>
      <c r="D1943" s="15" t="s">
        <v>32</v>
      </c>
    </row>
    <row r="1944" spans="1:4" x14ac:dyDescent="0.25">
      <c r="A1944" s="8" t="s">
        <v>29</v>
      </c>
      <c r="B1944" s="8"/>
      <c r="C1944" s="8"/>
      <c r="D1944" s="9">
        <v>1627079.62</v>
      </c>
    </row>
    <row r="1945" spans="1:4" x14ac:dyDescent="0.25">
      <c r="A1945" s="1" t="s">
        <v>77</v>
      </c>
      <c r="B1945" s="1"/>
      <c r="C1945" s="1"/>
      <c r="D1945" s="6">
        <v>4580470.8499999996</v>
      </c>
    </row>
    <row r="1946" spans="1:4" x14ac:dyDescent="0.25">
      <c r="A1946" s="1" t="s">
        <v>78</v>
      </c>
      <c r="B1946" s="1"/>
      <c r="C1946" s="1"/>
      <c r="D1946" s="6">
        <v>4723148.83</v>
      </c>
    </row>
    <row r="1947" spans="1:4" x14ac:dyDescent="0.25">
      <c r="A1947" s="1" t="s">
        <v>79</v>
      </c>
      <c r="B1947" s="1"/>
      <c r="C1947" s="1"/>
      <c r="D1947" s="6">
        <f>D1944+D1945-D1946</f>
        <v>1484401.6399999997</v>
      </c>
    </row>
    <row r="1962" spans="1:5" ht="18.75" x14ac:dyDescent="0.3">
      <c r="A1962" s="18" t="s">
        <v>0</v>
      </c>
      <c r="B1962" s="18"/>
      <c r="C1962" s="18"/>
      <c r="D1962" s="18"/>
      <c r="E1962" s="18"/>
    </row>
    <row r="1963" spans="1:5" ht="18.75" x14ac:dyDescent="0.3">
      <c r="A1963" s="18" t="s">
        <v>76</v>
      </c>
      <c r="B1963" s="18"/>
      <c r="C1963" s="18"/>
      <c r="D1963" s="18"/>
      <c r="E1963" s="18"/>
    </row>
    <row r="1964" spans="1:5" ht="18.75" x14ac:dyDescent="0.3">
      <c r="A1964" s="18" t="s">
        <v>70</v>
      </c>
      <c r="B1964" s="18"/>
      <c r="C1964" s="18"/>
      <c r="D1964" s="18"/>
      <c r="E1964" s="18"/>
    </row>
    <row r="1966" spans="1:5" x14ac:dyDescent="0.25">
      <c r="A1966" s="10" t="s">
        <v>2</v>
      </c>
      <c r="B1966" s="10"/>
      <c r="C1966" s="10"/>
      <c r="D1966" s="14">
        <v>3792.6</v>
      </c>
      <c r="E1966" s="10" t="s">
        <v>3</v>
      </c>
    </row>
    <row r="1967" spans="1:5" x14ac:dyDescent="0.25">
      <c r="A1967" s="10" t="s">
        <v>4</v>
      </c>
      <c r="B1967" s="10"/>
      <c r="C1967" s="10"/>
      <c r="D1967" s="10">
        <v>0</v>
      </c>
      <c r="E1967" s="10" t="s">
        <v>3</v>
      </c>
    </row>
    <row r="1968" spans="1:5" x14ac:dyDescent="0.25">
      <c r="A1968" s="10" t="s">
        <v>5</v>
      </c>
      <c r="B1968" s="10"/>
      <c r="C1968" s="10"/>
      <c r="D1968" s="10">
        <v>80</v>
      </c>
      <c r="E1968" s="10" t="s">
        <v>6</v>
      </c>
    </row>
    <row r="1969" spans="1:5" x14ac:dyDescent="0.25">
      <c r="A1969" s="10" t="s">
        <v>7</v>
      </c>
      <c r="B1969" s="10"/>
      <c r="C1969" s="10"/>
      <c r="D1969" s="10">
        <v>136</v>
      </c>
      <c r="E1969" s="10" t="s">
        <v>8</v>
      </c>
    </row>
    <row r="1971" spans="1:5" ht="15.75" x14ac:dyDescent="0.25">
      <c r="A1971" s="1"/>
      <c r="B1971" s="20" t="s">
        <v>9</v>
      </c>
      <c r="C1971" s="20"/>
      <c r="D1971" s="2" t="s">
        <v>10</v>
      </c>
    </row>
    <row r="1972" spans="1:5" x14ac:dyDescent="0.25">
      <c r="A1972" s="11">
        <v>1</v>
      </c>
      <c r="B1972" s="13" t="s">
        <v>11</v>
      </c>
      <c r="C1972" s="13"/>
      <c r="D1972" s="4"/>
    </row>
    <row r="1973" spans="1:5" x14ac:dyDescent="0.25">
      <c r="A1973" s="11"/>
      <c r="B1973" s="13" t="s">
        <v>12</v>
      </c>
      <c r="C1973" s="13"/>
      <c r="D1973" s="5">
        <v>928445.01</v>
      </c>
    </row>
    <row r="1974" spans="1:5" x14ac:dyDescent="0.25">
      <c r="A1974" s="11">
        <v>2</v>
      </c>
      <c r="B1974" s="23" t="s">
        <v>26</v>
      </c>
      <c r="C1974" s="24"/>
      <c r="D1974" s="5">
        <v>0</v>
      </c>
    </row>
    <row r="1975" spans="1:5" ht="15.75" x14ac:dyDescent="0.25">
      <c r="A1975" s="11"/>
      <c r="B1975" s="21" t="s">
        <v>13</v>
      </c>
      <c r="C1975" s="21"/>
      <c r="D1975" s="12">
        <f>SUM(D1973:D1974)</f>
        <v>928445.01</v>
      </c>
    </row>
    <row r="1976" spans="1:5" x14ac:dyDescent="0.25">
      <c r="A1976" s="11"/>
      <c r="B1976" s="19"/>
      <c r="C1976" s="19"/>
      <c r="D1976" s="1"/>
    </row>
    <row r="1977" spans="1:5" ht="15.75" x14ac:dyDescent="0.25">
      <c r="A1977" s="11"/>
      <c r="B1977" s="20" t="s">
        <v>14</v>
      </c>
      <c r="C1977" s="20"/>
      <c r="D1977" s="2" t="s">
        <v>10</v>
      </c>
    </row>
    <row r="1978" spans="1:5" x14ac:dyDescent="0.25">
      <c r="A1978" s="11">
        <v>1</v>
      </c>
      <c r="B1978" s="11" t="s">
        <v>15</v>
      </c>
      <c r="C1978" s="11"/>
      <c r="D1978" s="1"/>
    </row>
    <row r="1979" spans="1:5" x14ac:dyDescent="0.25">
      <c r="A1979" s="11"/>
      <c r="B1979" s="27" t="s">
        <v>34</v>
      </c>
      <c r="C1979" s="28"/>
      <c r="D1979" s="6">
        <v>82848</v>
      </c>
    </row>
    <row r="1980" spans="1:5" x14ac:dyDescent="0.25">
      <c r="A1980" s="11"/>
      <c r="B1980" s="11" t="s">
        <v>17</v>
      </c>
      <c r="C1980" s="11"/>
      <c r="D1980" s="6">
        <v>8554</v>
      </c>
    </row>
    <row r="1981" spans="1:5" x14ac:dyDescent="0.25">
      <c r="A1981" s="11"/>
      <c r="B1981" s="11" t="s">
        <v>18</v>
      </c>
      <c r="C1981" s="11"/>
      <c r="D1981" s="6">
        <v>1800</v>
      </c>
    </row>
    <row r="1982" spans="1:5" x14ac:dyDescent="0.25">
      <c r="A1982" s="11"/>
      <c r="B1982" s="11" t="s">
        <v>19</v>
      </c>
      <c r="C1982" s="11"/>
      <c r="D1982" s="6">
        <v>7984.73</v>
      </c>
    </row>
    <row r="1983" spans="1:5" x14ac:dyDescent="0.25">
      <c r="A1983" s="11">
        <v>2</v>
      </c>
      <c r="B1983" s="11" t="s">
        <v>20</v>
      </c>
      <c r="C1983" s="11"/>
      <c r="D1983" s="6">
        <v>628600.13</v>
      </c>
    </row>
    <row r="1984" spans="1:5" x14ac:dyDescent="0.25">
      <c r="A1984" s="11">
        <v>3</v>
      </c>
      <c r="B1984" s="11" t="s">
        <v>21</v>
      </c>
      <c r="C1984" s="11"/>
      <c r="D1984" s="6">
        <v>12954.36</v>
      </c>
    </row>
    <row r="1985" spans="1:4" x14ac:dyDescent="0.25">
      <c r="A1985" s="11">
        <v>4</v>
      </c>
      <c r="B1985" s="11" t="s">
        <v>22</v>
      </c>
      <c r="C1985" s="11"/>
      <c r="D1985" s="6"/>
    </row>
    <row r="1986" spans="1:4" x14ac:dyDescent="0.25">
      <c r="A1986" s="3"/>
      <c r="B1986" s="11" t="s">
        <v>23</v>
      </c>
      <c r="C1986" s="11"/>
      <c r="D1986" s="6">
        <v>257722.31</v>
      </c>
    </row>
    <row r="1987" spans="1:4" x14ac:dyDescent="0.25">
      <c r="A1987" s="11">
        <v>5</v>
      </c>
      <c r="B1987" s="11" t="s">
        <v>81</v>
      </c>
      <c r="C1987" s="11"/>
      <c r="D1987" s="6">
        <v>97464.42</v>
      </c>
    </row>
    <row r="1988" spans="1:4" ht="15.75" x14ac:dyDescent="0.25">
      <c r="A1988" s="3"/>
      <c r="B1988" s="21" t="s">
        <v>13</v>
      </c>
      <c r="C1988" s="21"/>
      <c r="D1988" s="12">
        <f>SUM(D1978:D1987)</f>
        <v>1097927.95</v>
      </c>
    </row>
    <row r="1989" spans="1:4" x14ac:dyDescent="0.25">
      <c r="A1989" s="1"/>
      <c r="B1989" s="19"/>
      <c r="C1989" s="19"/>
      <c r="D1989" s="1"/>
    </row>
    <row r="1990" spans="1:4" ht="15.75" x14ac:dyDescent="0.25">
      <c r="A1990" s="1"/>
      <c r="B1990" s="20" t="s">
        <v>24</v>
      </c>
      <c r="C1990" s="20"/>
      <c r="D1990" s="12">
        <f>D1975-D1988</f>
        <v>-169482.93999999994</v>
      </c>
    </row>
    <row r="1991" spans="1:4" x14ac:dyDescent="0.25">
      <c r="A1991" s="7"/>
      <c r="B1991" s="22"/>
      <c r="C1991" s="22"/>
      <c r="D1991" s="7"/>
    </row>
    <row r="1992" spans="1:4" ht="15.75" x14ac:dyDescent="0.25">
      <c r="A1992" s="25" t="s">
        <v>25</v>
      </c>
      <c r="B1992" s="26"/>
      <c r="C1992" s="26"/>
      <c r="D1992" s="15" t="s">
        <v>32</v>
      </c>
    </row>
    <row r="1993" spans="1:4" x14ac:dyDescent="0.25">
      <c r="A1993" s="8" t="s">
        <v>29</v>
      </c>
      <c r="B1993" s="8"/>
      <c r="C1993" s="8"/>
      <c r="D1993" s="9">
        <v>518742</v>
      </c>
    </row>
    <row r="1994" spans="1:4" x14ac:dyDescent="0.25">
      <c r="A1994" s="1" t="s">
        <v>77</v>
      </c>
      <c r="B1994" s="1"/>
      <c r="C1994" s="1"/>
      <c r="D1994" s="6">
        <v>1274339.31</v>
      </c>
    </row>
    <row r="1995" spans="1:4" x14ac:dyDescent="0.25">
      <c r="A1995" s="1" t="s">
        <v>78</v>
      </c>
      <c r="B1995" s="1"/>
      <c r="C1995" s="1"/>
      <c r="D1995" s="6">
        <v>1595702.95</v>
      </c>
    </row>
    <row r="1996" spans="1:4" x14ac:dyDescent="0.25">
      <c r="A1996" s="1" t="s">
        <v>79</v>
      </c>
      <c r="B1996" s="1"/>
      <c r="C1996" s="1"/>
      <c r="D1996" s="6">
        <f>D1993+D1994-D1995</f>
        <v>197378.3600000001</v>
      </c>
    </row>
    <row r="2011" spans="1:5" ht="18.75" x14ac:dyDescent="0.3">
      <c r="A2011" s="18" t="s">
        <v>0</v>
      </c>
      <c r="B2011" s="18"/>
      <c r="C2011" s="18"/>
      <c r="D2011" s="18"/>
      <c r="E2011" s="18"/>
    </row>
    <row r="2012" spans="1:5" ht="18.75" x14ac:dyDescent="0.3">
      <c r="A2012" s="18" t="s">
        <v>76</v>
      </c>
      <c r="B2012" s="18"/>
      <c r="C2012" s="18"/>
      <c r="D2012" s="18"/>
      <c r="E2012" s="18"/>
    </row>
    <row r="2013" spans="1:5" ht="18.75" x14ac:dyDescent="0.3">
      <c r="A2013" s="18" t="s">
        <v>71</v>
      </c>
      <c r="B2013" s="18"/>
      <c r="C2013" s="18"/>
      <c r="D2013" s="18"/>
      <c r="E2013" s="18"/>
    </row>
    <row r="2015" spans="1:5" x14ac:dyDescent="0.25">
      <c r="A2015" s="10" t="s">
        <v>2</v>
      </c>
      <c r="B2015" s="10"/>
      <c r="C2015" s="10"/>
      <c r="D2015" s="14">
        <v>5704.9</v>
      </c>
      <c r="E2015" s="10" t="s">
        <v>3</v>
      </c>
    </row>
    <row r="2016" spans="1:5" x14ac:dyDescent="0.25">
      <c r="A2016" s="10" t="s">
        <v>4</v>
      </c>
      <c r="B2016" s="10"/>
      <c r="C2016" s="10"/>
      <c r="D2016" s="10">
        <v>0</v>
      </c>
      <c r="E2016" s="10" t="s">
        <v>3</v>
      </c>
    </row>
    <row r="2017" spans="1:5" x14ac:dyDescent="0.25">
      <c r="A2017" s="10" t="s">
        <v>5</v>
      </c>
      <c r="B2017" s="10"/>
      <c r="C2017" s="10"/>
      <c r="D2017" s="10">
        <v>120</v>
      </c>
      <c r="E2017" s="10" t="s">
        <v>6</v>
      </c>
    </row>
    <row r="2018" spans="1:5" x14ac:dyDescent="0.25">
      <c r="A2018" s="10" t="s">
        <v>7</v>
      </c>
      <c r="B2018" s="10"/>
      <c r="C2018" s="10"/>
      <c r="D2018" s="10">
        <v>215</v>
      </c>
      <c r="E2018" s="10" t="s">
        <v>8</v>
      </c>
    </row>
    <row r="2020" spans="1:5" ht="15.75" x14ac:dyDescent="0.25">
      <c r="A2020" s="1"/>
      <c r="B2020" s="20" t="s">
        <v>9</v>
      </c>
      <c r="C2020" s="20"/>
      <c r="D2020" s="2" t="s">
        <v>10</v>
      </c>
    </row>
    <row r="2021" spans="1:5" x14ac:dyDescent="0.25">
      <c r="A2021" s="11">
        <v>1</v>
      </c>
      <c r="B2021" s="13" t="s">
        <v>11</v>
      </c>
      <c r="C2021" s="13"/>
      <c r="D2021" s="4"/>
    </row>
    <row r="2022" spans="1:5" x14ac:dyDescent="0.25">
      <c r="A2022" s="11"/>
      <c r="B2022" s="13" t="s">
        <v>12</v>
      </c>
      <c r="C2022" s="13"/>
      <c r="D2022" s="5">
        <v>1263290.47</v>
      </c>
    </row>
    <row r="2023" spans="1:5" x14ac:dyDescent="0.25">
      <c r="A2023" s="11">
        <v>2</v>
      </c>
      <c r="B2023" s="23" t="s">
        <v>26</v>
      </c>
      <c r="C2023" s="24"/>
      <c r="D2023" s="5">
        <v>0</v>
      </c>
    </row>
    <row r="2024" spans="1:5" ht="15.75" x14ac:dyDescent="0.25">
      <c r="A2024" s="11"/>
      <c r="B2024" s="21" t="s">
        <v>13</v>
      </c>
      <c r="C2024" s="21"/>
      <c r="D2024" s="12">
        <f>SUM(D2022:D2023)</f>
        <v>1263290.47</v>
      </c>
    </row>
    <row r="2025" spans="1:5" x14ac:dyDescent="0.25">
      <c r="A2025" s="11"/>
      <c r="B2025" s="19"/>
      <c r="C2025" s="19"/>
      <c r="D2025" s="1"/>
    </row>
    <row r="2026" spans="1:5" ht="15.75" x14ac:dyDescent="0.25">
      <c r="A2026" s="11"/>
      <c r="B2026" s="20" t="s">
        <v>14</v>
      </c>
      <c r="C2026" s="20"/>
      <c r="D2026" s="2" t="s">
        <v>10</v>
      </c>
    </row>
    <row r="2027" spans="1:5" x14ac:dyDescent="0.25">
      <c r="A2027" s="11">
        <v>1</v>
      </c>
      <c r="B2027" s="11" t="s">
        <v>15</v>
      </c>
      <c r="C2027" s="11"/>
      <c r="D2027" s="1"/>
    </row>
    <row r="2028" spans="1:5" x14ac:dyDescent="0.25">
      <c r="A2028" s="11"/>
      <c r="B2028" s="27" t="s">
        <v>34</v>
      </c>
      <c r="C2028" s="28"/>
      <c r="D2028" s="6">
        <v>124272</v>
      </c>
    </row>
    <row r="2029" spans="1:5" x14ac:dyDescent="0.25">
      <c r="A2029" s="11"/>
      <c r="B2029" s="11" t="s">
        <v>17</v>
      </c>
      <c r="C2029" s="11"/>
      <c r="D2029" s="6">
        <v>12831</v>
      </c>
    </row>
    <row r="2030" spans="1:5" x14ac:dyDescent="0.25">
      <c r="A2030" s="11"/>
      <c r="B2030" s="11" t="s">
        <v>18</v>
      </c>
      <c r="C2030" s="11"/>
      <c r="D2030" s="6">
        <v>2700</v>
      </c>
    </row>
    <row r="2031" spans="1:5" x14ac:dyDescent="0.25">
      <c r="A2031" s="11"/>
      <c r="B2031" s="11" t="s">
        <v>19</v>
      </c>
      <c r="C2031" s="11"/>
      <c r="D2031" s="6">
        <v>11558.56</v>
      </c>
    </row>
    <row r="2032" spans="1:5" x14ac:dyDescent="0.25">
      <c r="A2032" s="11">
        <v>2</v>
      </c>
      <c r="B2032" s="11" t="s">
        <v>20</v>
      </c>
      <c r="C2032" s="11"/>
      <c r="D2032" s="6">
        <v>674526.11</v>
      </c>
    </row>
    <row r="2033" spans="1:4" x14ac:dyDescent="0.25">
      <c r="A2033" s="11">
        <v>3</v>
      </c>
      <c r="B2033" s="11" t="s">
        <v>21</v>
      </c>
      <c r="C2033" s="11"/>
      <c r="D2033" s="6">
        <v>19486.189999999999</v>
      </c>
    </row>
    <row r="2034" spans="1:4" x14ac:dyDescent="0.25">
      <c r="A2034" s="11">
        <v>4</v>
      </c>
      <c r="B2034" s="11" t="s">
        <v>22</v>
      </c>
      <c r="C2034" s="11"/>
      <c r="D2034" s="6"/>
    </row>
    <row r="2035" spans="1:4" x14ac:dyDescent="0.25">
      <c r="A2035" s="3"/>
      <c r="B2035" s="11" t="s">
        <v>23</v>
      </c>
      <c r="C2035" s="11"/>
      <c r="D2035" s="6">
        <v>302940.23</v>
      </c>
    </row>
    <row r="2036" spans="1:4" x14ac:dyDescent="0.25">
      <c r="A2036" s="11">
        <v>5</v>
      </c>
      <c r="B2036" s="11" t="s">
        <v>81</v>
      </c>
      <c r="C2036" s="11"/>
      <c r="D2036" s="6">
        <v>146113.34</v>
      </c>
    </row>
    <row r="2037" spans="1:4" ht="15.75" x14ac:dyDescent="0.25">
      <c r="A2037" s="3"/>
      <c r="B2037" s="21" t="s">
        <v>13</v>
      </c>
      <c r="C2037" s="21"/>
      <c r="D2037" s="12">
        <f>SUM(D2027:D2036)</f>
        <v>1294427.43</v>
      </c>
    </row>
    <row r="2038" spans="1:4" x14ac:dyDescent="0.25">
      <c r="A2038" s="1"/>
      <c r="B2038" s="19"/>
      <c r="C2038" s="19"/>
      <c r="D2038" s="1"/>
    </row>
    <row r="2039" spans="1:4" ht="15.75" x14ac:dyDescent="0.25">
      <c r="A2039" s="1"/>
      <c r="B2039" s="20" t="s">
        <v>24</v>
      </c>
      <c r="C2039" s="20"/>
      <c r="D2039" s="12">
        <f>D2024-D2037</f>
        <v>-31136.959999999963</v>
      </c>
    </row>
    <row r="2040" spans="1:4" x14ac:dyDescent="0.25">
      <c r="A2040" s="7"/>
      <c r="B2040" s="22"/>
      <c r="C2040" s="22"/>
      <c r="D2040" s="7"/>
    </row>
    <row r="2041" spans="1:4" ht="15.75" x14ac:dyDescent="0.25">
      <c r="A2041" s="25" t="s">
        <v>25</v>
      </c>
      <c r="B2041" s="26"/>
      <c r="C2041" s="26"/>
      <c r="D2041" s="15" t="s">
        <v>32</v>
      </c>
    </row>
    <row r="2042" spans="1:4" x14ac:dyDescent="0.25">
      <c r="A2042" s="8" t="s">
        <v>29</v>
      </c>
      <c r="B2042" s="8"/>
      <c r="C2042" s="8"/>
      <c r="D2042" s="9">
        <v>169322.23</v>
      </c>
    </row>
    <row r="2043" spans="1:4" x14ac:dyDescent="0.25">
      <c r="A2043" s="1" t="s">
        <v>77</v>
      </c>
      <c r="B2043" s="1"/>
      <c r="C2043" s="1"/>
      <c r="D2043" s="6">
        <v>1706170.59</v>
      </c>
    </row>
    <row r="2044" spans="1:4" x14ac:dyDescent="0.25">
      <c r="A2044" s="1" t="s">
        <v>78</v>
      </c>
      <c r="B2044" s="1"/>
      <c r="C2044" s="1"/>
      <c r="D2044" s="6">
        <v>1695788.19</v>
      </c>
    </row>
    <row r="2045" spans="1:4" x14ac:dyDescent="0.25">
      <c r="A2045" s="1" t="s">
        <v>79</v>
      </c>
      <c r="B2045" s="1"/>
      <c r="C2045" s="1"/>
      <c r="D2045" s="6">
        <f>D2042+D2043-D2044</f>
        <v>179704.63000000012</v>
      </c>
    </row>
    <row r="2060" spans="1:5" ht="18.75" x14ac:dyDescent="0.3">
      <c r="A2060" s="18" t="s">
        <v>0</v>
      </c>
      <c r="B2060" s="18"/>
      <c r="C2060" s="18"/>
      <c r="D2060" s="18"/>
      <c r="E2060" s="18"/>
    </row>
    <row r="2061" spans="1:5" ht="18.75" x14ac:dyDescent="0.3">
      <c r="A2061" s="18" t="s">
        <v>76</v>
      </c>
      <c r="B2061" s="18"/>
      <c r="C2061" s="18"/>
      <c r="D2061" s="18"/>
      <c r="E2061" s="18"/>
    </row>
    <row r="2062" spans="1:5" ht="18.75" x14ac:dyDescent="0.3">
      <c r="A2062" s="18" t="s">
        <v>72</v>
      </c>
      <c r="B2062" s="18"/>
      <c r="C2062" s="18"/>
      <c r="D2062" s="18"/>
      <c r="E2062" s="18"/>
    </row>
    <row r="2064" spans="1:5" x14ac:dyDescent="0.25">
      <c r="A2064" s="10" t="s">
        <v>2</v>
      </c>
      <c r="B2064" s="10"/>
      <c r="C2064" s="10"/>
      <c r="D2064" s="14">
        <v>1596.6</v>
      </c>
      <c r="E2064" s="10" t="s">
        <v>3</v>
      </c>
    </row>
    <row r="2065" spans="1:5" x14ac:dyDescent="0.25">
      <c r="A2065" s="10" t="s">
        <v>4</v>
      </c>
      <c r="B2065" s="10"/>
      <c r="C2065" s="10"/>
      <c r="D2065" s="10">
        <v>100.8</v>
      </c>
      <c r="E2065" s="10" t="s">
        <v>3</v>
      </c>
    </row>
    <row r="2066" spans="1:5" x14ac:dyDescent="0.25">
      <c r="A2066" s="10" t="s">
        <v>5</v>
      </c>
      <c r="B2066" s="10"/>
      <c r="C2066" s="10"/>
      <c r="D2066" s="10">
        <v>34</v>
      </c>
      <c r="E2066" s="10" t="s">
        <v>6</v>
      </c>
    </row>
    <row r="2067" spans="1:5" x14ac:dyDescent="0.25">
      <c r="A2067" s="10" t="s">
        <v>7</v>
      </c>
      <c r="B2067" s="10"/>
      <c r="C2067" s="10"/>
      <c r="D2067" s="10">
        <v>67</v>
      </c>
      <c r="E2067" s="10" t="s">
        <v>8</v>
      </c>
    </row>
    <row r="2069" spans="1:5" ht="15.75" x14ac:dyDescent="0.25">
      <c r="A2069" s="1"/>
      <c r="B2069" s="20" t="s">
        <v>9</v>
      </c>
      <c r="C2069" s="20"/>
      <c r="D2069" s="2" t="s">
        <v>10</v>
      </c>
    </row>
    <row r="2070" spans="1:5" x14ac:dyDescent="0.25">
      <c r="A2070" s="11">
        <v>1</v>
      </c>
      <c r="B2070" s="13" t="s">
        <v>11</v>
      </c>
      <c r="C2070" s="13"/>
      <c r="D2070" s="4"/>
    </row>
    <row r="2071" spans="1:5" x14ac:dyDescent="0.25">
      <c r="A2071" s="11"/>
      <c r="B2071" s="13" t="s">
        <v>12</v>
      </c>
      <c r="C2071" s="13"/>
      <c r="D2071" s="5">
        <v>416983.6</v>
      </c>
    </row>
    <row r="2072" spans="1:5" x14ac:dyDescent="0.25">
      <c r="A2072" s="11">
        <v>2</v>
      </c>
      <c r="B2072" s="23" t="s">
        <v>26</v>
      </c>
      <c r="C2072" s="24"/>
      <c r="D2072" s="5">
        <v>0</v>
      </c>
    </row>
    <row r="2073" spans="1:5" ht="15.75" x14ac:dyDescent="0.25">
      <c r="A2073" s="11"/>
      <c r="B2073" s="21" t="s">
        <v>13</v>
      </c>
      <c r="C2073" s="21"/>
      <c r="D2073" s="12">
        <f>SUM(D2071:D2072)</f>
        <v>416983.6</v>
      </c>
    </row>
    <row r="2074" spans="1:5" x14ac:dyDescent="0.25">
      <c r="A2074" s="11"/>
      <c r="B2074" s="19"/>
      <c r="C2074" s="19"/>
      <c r="D2074" s="1"/>
    </row>
    <row r="2075" spans="1:5" ht="15.75" x14ac:dyDescent="0.25">
      <c r="A2075" s="11"/>
      <c r="B2075" s="20" t="s">
        <v>14</v>
      </c>
      <c r="C2075" s="20"/>
      <c r="D2075" s="2" t="s">
        <v>10</v>
      </c>
    </row>
    <row r="2076" spans="1:5" x14ac:dyDescent="0.25">
      <c r="A2076" s="11">
        <v>1</v>
      </c>
      <c r="B2076" s="11" t="s">
        <v>15</v>
      </c>
      <c r="C2076" s="11"/>
      <c r="D2076" s="1"/>
    </row>
    <row r="2077" spans="1:5" x14ac:dyDescent="0.25">
      <c r="A2077" s="11"/>
      <c r="B2077" s="27" t="s">
        <v>16</v>
      </c>
      <c r="C2077" s="28"/>
      <c r="D2077" s="6">
        <v>47267.519999999997</v>
      </c>
    </row>
    <row r="2078" spans="1:5" x14ac:dyDescent="0.25">
      <c r="A2078" s="11"/>
      <c r="B2078" s="11" t="s">
        <v>17</v>
      </c>
      <c r="C2078" s="11"/>
      <c r="D2078" s="6">
        <v>4277</v>
      </c>
    </row>
    <row r="2079" spans="1:5" x14ac:dyDescent="0.25">
      <c r="A2079" s="11"/>
      <c r="B2079" s="11" t="s">
        <v>18</v>
      </c>
      <c r="C2079" s="11"/>
      <c r="D2079" s="6">
        <v>0</v>
      </c>
    </row>
    <row r="2080" spans="1:5" x14ac:dyDescent="0.25">
      <c r="A2080" s="11"/>
      <c r="B2080" s="11" t="s">
        <v>19</v>
      </c>
      <c r="C2080" s="11"/>
      <c r="D2080" s="6">
        <v>0</v>
      </c>
    </row>
    <row r="2081" spans="1:4" x14ac:dyDescent="0.25">
      <c r="A2081" s="11">
        <v>2</v>
      </c>
      <c r="B2081" s="11" t="s">
        <v>20</v>
      </c>
      <c r="C2081" s="11"/>
      <c r="D2081" s="6">
        <v>298051.63</v>
      </c>
    </row>
    <row r="2082" spans="1:4" x14ac:dyDescent="0.25">
      <c r="A2082" s="11">
        <v>3</v>
      </c>
      <c r="B2082" s="11" t="s">
        <v>21</v>
      </c>
      <c r="C2082" s="11"/>
      <c r="D2082" s="6">
        <v>5797.8</v>
      </c>
    </row>
    <row r="2083" spans="1:4" x14ac:dyDescent="0.25">
      <c r="A2083" s="11">
        <v>4</v>
      </c>
      <c r="B2083" s="11" t="s">
        <v>22</v>
      </c>
      <c r="C2083" s="11"/>
      <c r="D2083" s="6"/>
    </row>
    <row r="2084" spans="1:4" x14ac:dyDescent="0.25">
      <c r="A2084" s="3"/>
      <c r="B2084" s="11" t="s">
        <v>23</v>
      </c>
      <c r="C2084" s="11"/>
      <c r="D2084" s="6">
        <v>69022.94</v>
      </c>
    </row>
    <row r="2085" spans="1:4" x14ac:dyDescent="0.25">
      <c r="A2085" s="11">
        <v>5</v>
      </c>
      <c r="B2085" s="11" t="s">
        <v>81</v>
      </c>
      <c r="C2085" s="11"/>
      <c r="D2085" s="6">
        <v>42945.69</v>
      </c>
    </row>
    <row r="2086" spans="1:4" ht="15.75" x14ac:dyDescent="0.25">
      <c r="A2086" s="3"/>
      <c r="B2086" s="21" t="s">
        <v>13</v>
      </c>
      <c r="C2086" s="21"/>
      <c r="D2086" s="12">
        <f>SUM(D2076:D2085)</f>
        <v>467362.58</v>
      </c>
    </row>
    <row r="2087" spans="1:4" x14ac:dyDescent="0.25">
      <c r="A2087" s="1"/>
      <c r="B2087" s="19"/>
      <c r="C2087" s="19"/>
      <c r="D2087" s="1"/>
    </row>
    <row r="2088" spans="1:4" ht="15.75" x14ac:dyDescent="0.25">
      <c r="A2088" s="1"/>
      <c r="B2088" s="20" t="s">
        <v>24</v>
      </c>
      <c r="C2088" s="20"/>
      <c r="D2088" s="12">
        <f>D2073-D2086</f>
        <v>-50378.98000000004</v>
      </c>
    </row>
    <row r="2089" spans="1:4" x14ac:dyDescent="0.25">
      <c r="A2089" s="7"/>
      <c r="B2089" s="22"/>
      <c r="C2089" s="22"/>
      <c r="D2089" s="7"/>
    </row>
    <row r="2090" spans="1:4" ht="15.75" x14ac:dyDescent="0.25">
      <c r="A2090" s="25" t="s">
        <v>25</v>
      </c>
      <c r="B2090" s="26"/>
      <c r="C2090" s="26"/>
      <c r="D2090" s="15" t="s">
        <v>32</v>
      </c>
    </row>
    <row r="2091" spans="1:4" x14ac:dyDescent="0.25">
      <c r="A2091" s="8" t="s">
        <v>29</v>
      </c>
      <c r="B2091" s="8"/>
      <c r="C2091" s="8"/>
      <c r="D2091" s="9">
        <v>183978.76</v>
      </c>
    </row>
    <row r="2092" spans="1:4" x14ac:dyDescent="0.25">
      <c r="A2092" s="1" t="s">
        <v>77</v>
      </c>
      <c r="B2092" s="1"/>
      <c r="C2092" s="1"/>
      <c r="D2092" s="6">
        <v>484049.87</v>
      </c>
    </row>
    <row r="2093" spans="1:4" x14ac:dyDescent="0.25">
      <c r="A2093" s="1" t="s">
        <v>78</v>
      </c>
      <c r="B2093" s="1"/>
      <c r="C2093" s="1"/>
      <c r="D2093" s="6">
        <v>474357.8</v>
      </c>
    </row>
    <row r="2094" spans="1:4" x14ac:dyDescent="0.25">
      <c r="A2094" s="1" t="s">
        <v>79</v>
      </c>
      <c r="B2094" s="1"/>
      <c r="C2094" s="1"/>
      <c r="D2094" s="6">
        <f>D2091+D2092-D2093</f>
        <v>193670.83000000002</v>
      </c>
    </row>
    <row r="2109" spans="1:5" ht="18.75" x14ac:dyDescent="0.3">
      <c r="A2109" s="18" t="s">
        <v>0</v>
      </c>
      <c r="B2109" s="18"/>
      <c r="C2109" s="18"/>
      <c r="D2109" s="18"/>
      <c r="E2109" s="18"/>
    </row>
    <row r="2110" spans="1:5" ht="18.75" x14ac:dyDescent="0.3">
      <c r="A2110" s="18" t="s">
        <v>76</v>
      </c>
      <c r="B2110" s="18"/>
      <c r="C2110" s="18"/>
      <c r="D2110" s="18"/>
      <c r="E2110" s="18"/>
    </row>
    <row r="2111" spans="1:5" ht="18.75" x14ac:dyDescent="0.3">
      <c r="A2111" s="18" t="s">
        <v>73</v>
      </c>
      <c r="B2111" s="18"/>
      <c r="C2111" s="18"/>
      <c r="D2111" s="18"/>
      <c r="E2111" s="18"/>
    </row>
    <row r="2113" spans="1:5" x14ac:dyDescent="0.25">
      <c r="A2113" s="10" t="s">
        <v>2</v>
      </c>
      <c r="B2113" s="10"/>
      <c r="C2113" s="10"/>
      <c r="D2113" s="14">
        <v>5658.6</v>
      </c>
      <c r="E2113" s="10" t="s">
        <v>3</v>
      </c>
    </row>
    <row r="2114" spans="1:5" x14ac:dyDescent="0.25">
      <c r="A2114" s="10" t="s">
        <v>4</v>
      </c>
      <c r="B2114" s="10"/>
      <c r="C2114" s="10"/>
      <c r="D2114" s="10">
        <v>0</v>
      </c>
      <c r="E2114" s="10" t="s">
        <v>3</v>
      </c>
    </row>
    <row r="2115" spans="1:5" x14ac:dyDescent="0.25">
      <c r="A2115" s="10" t="s">
        <v>5</v>
      </c>
      <c r="B2115" s="10"/>
      <c r="C2115" s="10"/>
      <c r="D2115" s="10">
        <v>120</v>
      </c>
      <c r="E2115" s="10" t="s">
        <v>6</v>
      </c>
    </row>
    <row r="2116" spans="1:5" x14ac:dyDescent="0.25">
      <c r="A2116" s="10" t="s">
        <v>7</v>
      </c>
      <c r="B2116" s="10"/>
      <c r="C2116" s="10"/>
      <c r="D2116" s="10">
        <v>197</v>
      </c>
      <c r="E2116" s="10" t="s">
        <v>8</v>
      </c>
    </row>
    <row r="2118" spans="1:5" ht="15.75" x14ac:dyDescent="0.25">
      <c r="A2118" s="1"/>
      <c r="B2118" s="20" t="s">
        <v>9</v>
      </c>
      <c r="C2118" s="20"/>
      <c r="D2118" s="2" t="s">
        <v>10</v>
      </c>
    </row>
    <row r="2119" spans="1:5" x14ac:dyDescent="0.25">
      <c r="A2119" s="11">
        <v>1</v>
      </c>
      <c r="B2119" s="13" t="s">
        <v>11</v>
      </c>
      <c r="C2119" s="13"/>
      <c r="D2119" s="4"/>
    </row>
    <row r="2120" spans="1:5" x14ac:dyDescent="0.25">
      <c r="A2120" s="11"/>
      <c r="B2120" s="13" t="s">
        <v>12</v>
      </c>
      <c r="C2120" s="13"/>
      <c r="D2120" s="5">
        <v>1253037.93</v>
      </c>
    </row>
    <row r="2121" spans="1:5" x14ac:dyDescent="0.25">
      <c r="A2121" s="11">
        <v>2</v>
      </c>
      <c r="B2121" s="23" t="s">
        <v>26</v>
      </c>
      <c r="C2121" s="24"/>
      <c r="D2121" s="5">
        <v>5400</v>
      </c>
    </row>
    <row r="2122" spans="1:5" ht="15.75" x14ac:dyDescent="0.25">
      <c r="A2122" s="11"/>
      <c r="B2122" s="21" t="s">
        <v>13</v>
      </c>
      <c r="C2122" s="21"/>
      <c r="D2122" s="12">
        <f>SUM(D2120:D2121)</f>
        <v>1258437.93</v>
      </c>
    </row>
    <row r="2123" spans="1:5" x14ac:dyDescent="0.25">
      <c r="A2123" s="11"/>
      <c r="B2123" s="19"/>
      <c r="C2123" s="19"/>
      <c r="D2123" s="1"/>
    </row>
    <row r="2124" spans="1:5" ht="15.75" x14ac:dyDescent="0.25">
      <c r="A2124" s="11"/>
      <c r="B2124" s="20" t="s">
        <v>14</v>
      </c>
      <c r="C2124" s="20"/>
      <c r="D2124" s="2" t="s">
        <v>10</v>
      </c>
    </row>
    <row r="2125" spans="1:5" x14ac:dyDescent="0.25">
      <c r="A2125" s="11">
        <v>1</v>
      </c>
      <c r="B2125" s="11" t="s">
        <v>15</v>
      </c>
      <c r="C2125" s="11"/>
      <c r="D2125" s="1"/>
    </row>
    <row r="2126" spans="1:5" x14ac:dyDescent="0.25">
      <c r="A2126" s="11"/>
      <c r="B2126" s="27" t="s">
        <v>16</v>
      </c>
      <c r="C2126" s="28"/>
      <c r="D2126" s="6">
        <v>131571.72</v>
      </c>
    </row>
    <row r="2127" spans="1:5" x14ac:dyDescent="0.25">
      <c r="A2127" s="11"/>
      <c r="B2127" s="11" t="s">
        <v>17</v>
      </c>
      <c r="C2127" s="11"/>
      <c r="D2127" s="6">
        <v>12831</v>
      </c>
    </row>
    <row r="2128" spans="1:5" x14ac:dyDescent="0.25">
      <c r="A2128" s="11"/>
      <c r="B2128" s="11" t="s">
        <v>18</v>
      </c>
      <c r="C2128" s="11"/>
      <c r="D2128" s="6">
        <v>2700</v>
      </c>
    </row>
    <row r="2129" spans="1:4" x14ac:dyDescent="0.25">
      <c r="A2129" s="11"/>
      <c r="B2129" s="11" t="s">
        <v>19</v>
      </c>
      <c r="C2129" s="11"/>
      <c r="D2129" s="6">
        <v>11827.35</v>
      </c>
    </row>
    <row r="2130" spans="1:4" x14ac:dyDescent="0.25">
      <c r="A2130" s="11">
        <v>2</v>
      </c>
      <c r="B2130" s="11" t="s">
        <v>20</v>
      </c>
      <c r="C2130" s="11"/>
      <c r="D2130" s="6">
        <v>636834.49</v>
      </c>
    </row>
    <row r="2131" spans="1:4" x14ac:dyDescent="0.25">
      <c r="A2131" s="11">
        <v>3</v>
      </c>
      <c r="B2131" s="11" t="s">
        <v>21</v>
      </c>
      <c r="C2131" s="11"/>
      <c r="D2131" s="6">
        <v>19328.05</v>
      </c>
    </row>
    <row r="2132" spans="1:4" x14ac:dyDescent="0.25">
      <c r="A2132" s="11">
        <v>4</v>
      </c>
      <c r="B2132" s="11" t="s">
        <v>22</v>
      </c>
      <c r="C2132" s="11"/>
      <c r="D2132" s="6"/>
    </row>
    <row r="2133" spans="1:4" x14ac:dyDescent="0.25">
      <c r="A2133" s="3"/>
      <c r="B2133" s="11" t="s">
        <v>23</v>
      </c>
      <c r="C2133" s="11"/>
      <c r="D2133" s="6">
        <v>301656.59999999998</v>
      </c>
    </row>
    <row r="2134" spans="1:4" x14ac:dyDescent="0.25">
      <c r="A2134" s="11">
        <v>5</v>
      </c>
      <c r="B2134" s="11" t="s">
        <v>81</v>
      </c>
      <c r="C2134" s="11"/>
      <c r="D2134" s="6">
        <v>145218.26999999999</v>
      </c>
    </row>
    <row r="2135" spans="1:4" ht="15.75" x14ac:dyDescent="0.25">
      <c r="A2135" s="3"/>
      <c r="B2135" s="21" t="s">
        <v>13</v>
      </c>
      <c r="C2135" s="21"/>
      <c r="D2135" s="12">
        <f>SUM(D2125:D2134)</f>
        <v>1261967.48</v>
      </c>
    </row>
    <row r="2136" spans="1:4" x14ac:dyDescent="0.25">
      <c r="A2136" s="1"/>
      <c r="B2136" s="19"/>
      <c r="C2136" s="19"/>
      <c r="D2136" s="1"/>
    </row>
    <row r="2137" spans="1:4" ht="15.75" x14ac:dyDescent="0.25">
      <c r="A2137" s="1"/>
      <c r="B2137" s="20" t="s">
        <v>24</v>
      </c>
      <c r="C2137" s="20"/>
      <c r="D2137" s="12">
        <f>D2122-D2135</f>
        <v>-3529.5500000000466</v>
      </c>
    </row>
    <row r="2138" spans="1:4" x14ac:dyDescent="0.25">
      <c r="A2138" s="7"/>
      <c r="B2138" s="22"/>
      <c r="C2138" s="22"/>
      <c r="D2138" s="7"/>
    </row>
    <row r="2139" spans="1:4" ht="15.75" x14ac:dyDescent="0.25">
      <c r="A2139" s="25" t="s">
        <v>25</v>
      </c>
      <c r="B2139" s="26"/>
      <c r="C2139" s="26"/>
      <c r="D2139" s="15" t="s">
        <v>32</v>
      </c>
    </row>
    <row r="2140" spans="1:4" x14ac:dyDescent="0.25">
      <c r="A2140" s="8" t="s">
        <v>29</v>
      </c>
      <c r="B2140" s="8"/>
      <c r="C2140" s="8"/>
      <c r="D2140" s="9">
        <v>359749.87</v>
      </c>
    </row>
    <row r="2141" spans="1:4" x14ac:dyDescent="0.25">
      <c r="A2141" s="1" t="s">
        <v>77</v>
      </c>
      <c r="B2141" s="1"/>
      <c r="C2141" s="1"/>
      <c r="D2141" s="6">
        <v>1622333.57</v>
      </c>
    </row>
    <row r="2142" spans="1:4" x14ac:dyDescent="0.25">
      <c r="A2142" s="1" t="s">
        <v>78</v>
      </c>
      <c r="B2142" s="1"/>
      <c r="C2142" s="1"/>
      <c r="D2142" s="6">
        <v>1667286.3</v>
      </c>
    </row>
    <row r="2143" spans="1:4" x14ac:dyDescent="0.25">
      <c r="A2143" s="1" t="s">
        <v>79</v>
      </c>
      <c r="B2143" s="1"/>
      <c r="C2143" s="1"/>
      <c r="D2143" s="6">
        <f>D2140+D2141-D2142</f>
        <v>314797.1399999999</v>
      </c>
    </row>
  </sheetData>
  <mergeCells count="600">
    <mergeCell ref="B2126:C2126"/>
    <mergeCell ref="B2135:C2135"/>
    <mergeCell ref="B2136:C2136"/>
    <mergeCell ref="B2137:C2137"/>
    <mergeCell ref="B2138:C2138"/>
    <mergeCell ref="A2139:C2139"/>
    <mergeCell ref="A2111:E2111"/>
    <mergeCell ref="B2118:C2118"/>
    <mergeCell ref="B2121:C2121"/>
    <mergeCell ref="B2122:C2122"/>
    <mergeCell ref="B2123:C2123"/>
    <mergeCell ref="B2124:C2124"/>
    <mergeCell ref="B2087:C2087"/>
    <mergeCell ref="B2088:C2088"/>
    <mergeCell ref="B2089:C2089"/>
    <mergeCell ref="A2090:C2090"/>
    <mergeCell ref="A2109:E2109"/>
    <mergeCell ref="A2110:E2110"/>
    <mergeCell ref="B2072:C2072"/>
    <mergeCell ref="B2073:C2073"/>
    <mergeCell ref="B2074:C2074"/>
    <mergeCell ref="B2075:C2075"/>
    <mergeCell ref="B2077:C2077"/>
    <mergeCell ref="B2086:C2086"/>
    <mergeCell ref="B2040:C2040"/>
    <mergeCell ref="A2041:C2041"/>
    <mergeCell ref="A2060:E2060"/>
    <mergeCell ref="A2061:E2061"/>
    <mergeCell ref="A2062:E2062"/>
    <mergeCell ref="B2069:C2069"/>
    <mergeCell ref="B2025:C2025"/>
    <mergeCell ref="B2026:C2026"/>
    <mergeCell ref="B2028:C2028"/>
    <mergeCell ref="B2037:C2037"/>
    <mergeCell ref="B2038:C2038"/>
    <mergeCell ref="B2039:C2039"/>
    <mergeCell ref="A2011:E2011"/>
    <mergeCell ref="A2012:E2012"/>
    <mergeCell ref="A2013:E2013"/>
    <mergeCell ref="B2020:C2020"/>
    <mergeCell ref="B2023:C2023"/>
    <mergeCell ref="B2024:C2024"/>
    <mergeCell ref="B1979:C1979"/>
    <mergeCell ref="B1988:C1988"/>
    <mergeCell ref="B1989:C1989"/>
    <mergeCell ref="B1990:C1990"/>
    <mergeCell ref="B1991:C1991"/>
    <mergeCell ref="A1992:C1992"/>
    <mergeCell ref="A1964:E1964"/>
    <mergeCell ref="B1971:C1971"/>
    <mergeCell ref="B1974:C1974"/>
    <mergeCell ref="B1975:C1975"/>
    <mergeCell ref="B1976:C1976"/>
    <mergeCell ref="B1977:C1977"/>
    <mergeCell ref="B1940:C1940"/>
    <mergeCell ref="B1941:C1941"/>
    <mergeCell ref="B1942:C1942"/>
    <mergeCell ref="A1943:C1943"/>
    <mergeCell ref="A1962:E1962"/>
    <mergeCell ref="A1963:E1963"/>
    <mergeCell ref="B1925:C1925"/>
    <mergeCell ref="B1926:C1926"/>
    <mergeCell ref="B1927:C1927"/>
    <mergeCell ref="B1928:C1928"/>
    <mergeCell ref="B1930:C1930"/>
    <mergeCell ref="B1939:C1939"/>
    <mergeCell ref="B1893:C1893"/>
    <mergeCell ref="A1894:C1894"/>
    <mergeCell ref="A1913:E1913"/>
    <mergeCell ref="A1914:E1914"/>
    <mergeCell ref="A1915:E1915"/>
    <mergeCell ref="B1922:C1922"/>
    <mergeCell ref="B1878:C1878"/>
    <mergeCell ref="B1879:C1879"/>
    <mergeCell ref="B1881:C1881"/>
    <mergeCell ref="B1890:C1890"/>
    <mergeCell ref="B1891:C1891"/>
    <mergeCell ref="B1892:C1892"/>
    <mergeCell ref="A1864:E1864"/>
    <mergeCell ref="A1865:E1865"/>
    <mergeCell ref="A1866:E1866"/>
    <mergeCell ref="B1873:C1873"/>
    <mergeCell ref="B1876:C1876"/>
    <mergeCell ref="B1877:C1877"/>
    <mergeCell ref="B1832:C1832"/>
    <mergeCell ref="B1841:C1841"/>
    <mergeCell ref="B1842:C1842"/>
    <mergeCell ref="B1843:C1843"/>
    <mergeCell ref="B1844:C1844"/>
    <mergeCell ref="A1845:C1845"/>
    <mergeCell ref="A1817:E1817"/>
    <mergeCell ref="B1824:C1824"/>
    <mergeCell ref="B1827:C1827"/>
    <mergeCell ref="B1828:C1828"/>
    <mergeCell ref="B1829:C1829"/>
    <mergeCell ref="B1830:C1830"/>
    <mergeCell ref="B1793:C1793"/>
    <mergeCell ref="B1794:C1794"/>
    <mergeCell ref="B1795:C1795"/>
    <mergeCell ref="A1796:C1796"/>
    <mergeCell ref="A1815:E1815"/>
    <mergeCell ref="A1816:E1816"/>
    <mergeCell ref="B1778:C1778"/>
    <mergeCell ref="B1779:C1779"/>
    <mergeCell ref="B1780:C1780"/>
    <mergeCell ref="B1781:C1781"/>
    <mergeCell ref="B1783:C1783"/>
    <mergeCell ref="B1792:C1792"/>
    <mergeCell ref="B1746:C1746"/>
    <mergeCell ref="A1747:C1747"/>
    <mergeCell ref="A1766:E1766"/>
    <mergeCell ref="A1767:E1767"/>
    <mergeCell ref="A1768:E1768"/>
    <mergeCell ref="B1775:C1775"/>
    <mergeCell ref="B1731:C1731"/>
    <mergeCell ref="B1732:C1732"/>
    <mergeCell ref="B1734:C1734"/>
    <mergeCell ref="B1743:C1743"/>
    <mergeCell ref="B1744:C1744"/>
    <mergeCell ref="B1745:C1745"/>
    <mergeCell ref="A1717:E1717"/>
    <mergeCell ref="A1718:E1718"/>
    <mergeCell ref="A1719:E1719"/>
    <mergeCell ref="B1726:C1726"/>
    <mergeCell ref="B1729:C1729"/>
    <mergeCell ref="B1730:C1730"/>
    <mergeCell ref="B1685:C1685"/>
    <mergeCell ref="B1694:C1694"/>
    <mergeCell ref="B1695:C1695"/>
    <mergeCell ref="B1696:C1696"/>
    <mergeCell ref="B1697:C1697"/>
    <mergeCell ref="A1698:C1698"/>
    <mergeCell ref="A1670:E1670"/>
    <mergeCell ref="B1677:C1677"/>
    <mergeCell ref="B1680:C1680"/>
    <mergeCell ref="B1681:C1681"/>
    <mergeCell ref="B1682:C1682"/>
    <mergeCell ref="B1683:C1683"/>
    <mergeCell ref="B1646:C1646"/>
    <mergeCell ref="B1647:C1647"/>
    <mergeCell ref="B1648:C1648"/>
    <mergeCell ref="A1649:C1649"/>
    <mergeCell ref="A1668:E1668"/>
    <mergeCell ref="A1669:E1669"/>
    <mergeCell ref="B1631:C1631"/>
    <mergeCell ref="B1632:C1632"/>
    <mergeCell ref="B1633:C1633"/>
    <mergeCell ref="B1634:C1634"/>
    <mergeCell ref="B1636:C1636"/>
    <mergeCell ref="B1645:C1645"/>
    <mergeCell ref="B1599:C1599"/>
    <mergeCell ref="A1600:C1600"/>
    <mergeCell ref="A1619:E1619"/>
    <mergeCell ref="A1620:E1620"/>
    <mergeCell ref="A1621:E1621"/>
    <mergeCell ref="B1628:C1628"/>
    <mergeCell ref="B1584:C1584"/>
    <mergeCell ref="B1585:C1585"/>
    <mergeCell ref="B1587:C1587"/>
    <mergeCell ref="B1596:C1596"/>
    <mergeCell ref="B1597:C1597"/>
    <mergeCell ref="B1598:C1598"/>
    <mergeCell ref="A1570:E1570"/>
    <mergeCell ref="A1571:E1571"/>
    <mergeCell ref="A1572:E1572"/>
    <mergeCell ref="B1579:C1579"/>
    <mergeCell ref="B1582:C1582"/>
    <mergeCell ref="B1583:C1583"/>
    <mergeCell ref="B1538:C1538"/>
    <mergeCell ref="B1547:C1547"/>
    <mergeCell ref="B1548:C1548"/>
    <mergeCell ref="B1549:C1549"/>
    <mergeCell ref="B1550:C1550"/>
    <mergeCell ref="A1551:C1551"/>
    <mergeCell ref="A1523:E1523"/>
    <mergeCell ref="B1530:C1530"/>
    <mergeCell ref="B1533:C1533"/>
    <mergeCell ref="B1534:C1534"/>
    <mergeCell ref="B1535:C1535"/>
    <mergeCell ref="B1536:C1536"/>
    <mergeCell ref="B1499:C1499"/>
    <mergeCell ref="B1500:C1500"/>
    <mergeCell ref="B1501:C1501"/>
    <mergeCell ref="A1502:C1502"/>
    <mergeCell ref="A1521:E1521"/>
    <mergeCell ref="A1522:E1522"/>
    <mergeCell ref="B1484:C1484"/>
    <mergeCell ref="B1485:C1485"/>
    <mergeCell ref="B1486:C1486"/>
    <mergeCell ref="B1487:C1487"/>
    <mergeCell ref="B1489:C1489"/>
    <mergeCell ref="B1498:C1498"/>
    <mergeCell ref="B1452:C1452"/>
    <mergeCell ref="A1453:C1453"/>
    <mergeCell ref="A1472:E1472"/>
    <mergeCell ref="A1473:E1473"/>
    <mergeCell ref="A1474:E1474"/>
    <mergeCell ref="B1481:C1481"/>
    <mergeCell ref="B1437:C1437"/>
    <mergeCell ref="B1438:C1438"/>
    <mergeCell ref="B1440:C1440"/>
    <mergeCell ref="B1449:C1449"/>
    <mergeCell ref="B1450:C1450"/>
    <mergeCell ref="B1451:C1451"/>
    <mergeCell ref="A1423:E1423"/>
    <mergeCell ref="A1424:E1424"/>
    <mergeCell ref="A1425:E1425"/>
    <mergeCell ref="B1432:C1432"/>
    <mergeCell ref="B1435:C1435"/>
    <mergeCell ref="B1436:C1436"/>
    <mergeCell ref="B1391:C1391"/>
    <mergeCell ref="B1400:C1400"/>
    <mergeCell ref="B1401:C1401"/>
    <mergeCell ref="B1402:C1402"/>
    <mergeCell ref="B1403:C1403"/>
    <mergeCell ref="A1404:C1404"/>
    <mergeCell ref="A1376:E1376"/>
    <mergeCell ref="B1383:C1383"/>
    <mergeCell ref="B1386:C1386"/>
    <mergeCell ref="B1387:C1387"/>
    <mergeCell ref="B1388:C1388"/>
    <mergeCell ref="B1389:C1389"/>
    <mergeCell ref="B1352:C1352"/>
    <mergeCell ref="B1353:C1353"/>
    <mergeCell ref="B1354:C1354"/>
    <mergeCell ref="A1355:C1355"/>
    <mergeCell ref="A1374:E1374"/>
    <mergeCell ref="A1375:E1375"/>
    <mergeCell ref="B1337:C1337"/>
    <mergeCell ref="B1338:C1338"/>
    <mergeCell ref="B1339:C1339"/>
    <mergeCell ref="B1340:C1340"/>
    <mergeCell ref="B1342:C1342"/>
    <mergeCell ref="B1351:C1351"/>
    <mergeCell ref="B1305:C1305"/>
    <mergeCell ref="A1306:C1306"/>
    <mergeCell ref="A1325:E1325"/>
    <mergeCell ref="A1326:E1326"/>
    <mergeCell ref="A1327:E1327"/>
    <mergeCell ref="B1334:C1334"/>
    <mergeCell ref="B1290:C1290"/>
    <mergeCell ref="B1291:C1291"/>
    <mergeCell ref="B1293:C1293"/>
    <mergeCell ref="B1302:C1302"/>
    <mergeCell ref="B1303:C1303"/>
    <mergeCell ref="B1304:C1304"/>
    <mergeCell ref="A1276:E1276"/>
    <mergeCell ref="A1277:E1277"/>
    <mergeCell ref="A1278:E1278"/>
    <mergeCell ref="B1285:C1285"/>
    <mergeCell ref="B1288:C1288"/>
    <mergeCell ref="B1289:C1289"/>
    <mergeCell ref="B1244:C1244"/>
    <mergeCell ref="B1253:C1253"/>
    <mergeCell ref="B1254:C1254"/>
    <mergeCell ref="B1255:C1255"/>
    <mergeCell ref="B1256:C1256"/>
    <mergeCell ref="A1257:C1257"/>
    <mergeCell ref="A1229:E1229"/>
    <mergeCell ref="B1236:C1236"/>
    <mergeCell ref="B1239:C1239"/>
    <mergeCell ref="B1240:C1240"/>
    <mergeCell ref="B1241:C1241"/>
    <mergeCell ref="B1242:C1242"/>
    <mergeCell ref="B1205:C1205"/>
    <mergeCell ref="B1206:C1206"/>
    <mergeCell ref="B1207:C1207"/>
    <mergeCell ref="A1208:C1208"/>
    <mergeCell ref="A1227:E1227"/>
    <mergeCell ref="A1228:E1228"/>
    <mergeCell ref="B1190:C1190"/>
    <mergeCell ref="B1191:C1191"/>
    <mergeCell ref="B1192:C1192"/>
    <mergeCell ref="B1193:C1193"/>
    <mergeCell ref="B1195:C1195"/>
    <mergeCell ref="B1204:C1204"/>
    <mergeCell ref="B1158:C1158"/>
    <mergeCell ref="A1159:C1159"/>
    <mergeCell ref="A1178:E1178"/>
    <mergeCell ref="A1179:E1179"/>
    <mergeCell ref="A1180:E1180"/>
    <mergeCell ref="B1187:C1187"/>
    <mergeCell ref="B1143:C1143"/>
    <mergeCell ref="B1144:C1144"/>
    <mergeCell ref="B1146:C1146"/>
    <mergeCell ref="B1155:C1155"/>
    <mergeCell ref="B1156:C1156"/>
    <mergeCell ref="B1157:C1157"/>
    <mergeCell ref="A1129:E1129"/>
    <mergeCell ref="A1130:E1130"/>
    <mergeCell ref="A1131:E1131"/>
    <mergeCell ref="B1138:C1138"/>
    <mergeCell ref="B1141:C1141"/>
    <mergeCell ref="B1142:C1142"/>
    <mergeCell ref="B1097:C1097"/>
    <mergeCell ref="B1106:C1106"/>
    <mergeCell ref="B1107:C1107"/>
    <mergeCell ref="B1108:C1108"/>
    <mergeCell ref="B1109:C1109"/>
    <mergeCell ref="A1110:C1110"/>
    <mergeCell ref="A1082:E1082"/>
    <mergeCell ref="B1089:C1089"/>
    <mergeCell ref="B1092:C1092"/>
    <mergeCell ref="B1093:C1093"/>
    <mergeCell ref="B1094:C1094"/>
    <mergeCell ref="B1095:C1095"/>
    <mergeCell ref="B1058:C1058"/>
    <mergeCell ref="B1059:C1059"/>
    <mergeCell ref="B1060:C1060"/>
    <mergeCell ref="A1061:C1061"/>
    <mergeCell ref="A1080:E1080"/>
    <mergeCell ref="A1081:E1081"/>
    <mergeCell ref="B1043:C1043"/>
    <mergeCell ref="B1044:C1044"/>
    <mergeCell ref="B1045:C1045"/>
    <mergeCell ref="B1046:C1046"/>
    <mergeCell ref="B1048:C1048"/>
    <mergeCell ref="B1057:C1057"/>
    <mergeCell ref="B1011:C1011"/>
    <mergeCell ref="A1012:C1012"/>
    <mergeCell ref="A1031:E1031"/>
    <mergeCell ref="A1032:E1032"/>
    <mergeCell ref="A1033:E1033"/>
    <mergeCell ref="B1040:C1040"/>
    <mergeCell ref="B996:C996"/>
    <mergeCell ref="B997:C997"/>
    <mergeCell ref="B999:C999"/>
    <mergeCell ref="B1008:C1008"/>
    <mergeCell ref="B1009:C1009"/>
    <mergeCell ref="B1010:C1010"/>
    <mergeCell ref="A982:E982"/>
    <mergeCell ref="A983:E983"/>
    <mergeCell ref="A984:E984"/>
    <mergeCell ref="B991:C991"/>
    <mergeCell ref="B994:C994"/>
    <mergeCell ref="B995:C995"/>
    <mergeCell ref="B950:C950"/>
    <mergeCell ref="B959:C959"/>
    <mergeCell ref="B960:C960"/>
    <mergeCell ref="B961:C961"/>
    <mergeCell ref="B962:C962"/>
    <mergeCell ref="A963:C963"/>
    <mergeCell ref="A935:E935"/>
    <mergeCell ref="B942:C942"/>
    <mergeCell ref="B945:C945"/>
    <mergeCell ref="B946:C946"/>
    <mergeCell ref="B947:C947"/>
    <mergeCell ref="B948:C948"/>
    <mergeCell ref="B911:C911"/>
    <mergeCell ref="B912:C912"/>
    <mergeCell ref="B913:C913"/>
    <mergeCell ref="A914:C914"/>
    <mergeCell ref="A933:E933"/>
    <mergeCell ref="A934:E934"/>
    <mergeCell ref="B896:C896"/>
    <mergeCell ref="B897:C897"/>
    <mergeCell ref="B898:C898"/>
    <mergeCell ref="B899:C899"/>
    <mergeCell ref="B901:C901"/>
    <mergeCell ref="B910:C910"/>
    <mergeCell ref="B864:C864"/>
    <mergeCell ref="A865:C865"/>
    <mergeCell ref="A884:E884"/>
    <mergeCell ref="A885:E885"/>
    <mergeCell ref="A886:E886"/>
    <mergeCell ref="B893:C893"/>
    <mergeCell ref="B849:C849"/>
    <mergeCell ref="B850:C850"/>
    <mergeCell ref="B852:C852"/>
    <mergeCell ref="B861:C861"/>
    <mergeCell ref="B862:C862"/>
    <mergeCell ref="B863:C863"/>
    <mergeCell ref="A835:E835"/>
    <mergeCell ref="A836:E836"/>
    <mergeCell ref="A837:E837"/>
    <mergeCell ref="B844:C844"/>
    <mergeCell ref="B847:C847"/>
    <mergeCell ref="B848:C848"/>
    <mergeCell ref="B801:C801"/>
    <mergeCell ref="B812:C812"/>
    <mergeCell ref="B813:C813"/>
    <mergeCell ref="B814:C814"/>
    <mergeCell ref="B815:C815"/>
    <mergeCell ref="A816:C816"/>
    <mergeCell ref="A787:E787"/>
    <mergeCell ref="A788:E788"/>
    <mergeCell ref="B795:C795"/>
    <mergeCell ref="B798:C798"/>
    <mergeCell ref="B799:C799"/>
    <mergeCell ref="B800:C800"/>
    <mergeCell ref="B763:C763"/>
    <mergeCell ref="B764:C764"/>
    <mergeCell ref="B765:C765"/>
    <mergeCell ref="B766:C766"/>
    <mergeCell ref="A767:C767"/>
    <mergeCell ref="A786:E786"/>
    <mergeCell ref="A739:E739"/>
    <mergeCell ref="B746:C746"/>
    <mergeCell ref="B749:C749"/>
    <mergeCell ref="B750:C750"/>
    <mergeCell ref="B751:C751"/>
    <mergeCell ref="B752:C752"/>
    <mergeCell ref="B715:C715"/>
    <mergeCell ref="B716:C716"/>
    <mergeCell ref="B717:C717"/>
    <mergeCell ref="A718:C718"/>
    <mergeCell ref="A737:E737"/>
    <mergeCell ref="A738:E738"/>
    <mergeCell ref="B697:C697"/>
    <mergeCell ref="B700:C700"/>
    <mergeCell ref="B701:C701"/>
    <mergeCell ref="B702:C702"/>
    <mergeCell ref="B703:C703"/>
    <mergeCell ref="B714:C714"/>
    <mergeCell ref="B667:C667"/>
    <mergeCell ref="B668:C668"/>
    <mergeCell ref="A669:C669"/>
    <mergeCell ref="A688:E688"/>
    <mergeCell ref="A689:E689"/>
    <mergeCell ref="A690:E690"/>
    <mergeCell ref="B651:C651"/>
    <mergeCell ref="B652:C652"/>
    <mergeCell ref="B653:C653"/>
    <mergeCell ref="B654:C654"/>
    <mergeCell ref="B665:C665"/>
    <mergeCell ref="B666:C666"/>
    <mergeCell ref="B619:C619"/>
    <mergeCell ref="A620:C620"/>
    <mergeCell ref="A639:E639"/>
    <mergeCell ref="A640:E640"/>
    <mergeCell ref="A641:E641"/>
    <mergeCell ref="B648:C648"/>
    <mergeCell ref="B603:C603"/>
    <mergeCell ref="B604:C604"/>
    <mergeCell ref="B605:C605"/>
    <mergeCell ref="B616:C616"/>
    <mergeCell ref="B617:C617"/>
    <mergeCell ref="B618:C618"/>
    <mergeCell ref="A571:C571"/>
    <mergeCell ref="A590:E590"/>
    <mergeCell ref="A591:E591"/>
    <mergeCell ref="A592:E592"/>
    <mergeCell ref="B599:C599"/>
    <mergeCell ref="B602:C602"/>
    <mergeCell ref="B555:C555"/>
    <mergeCell ref="B556:C556"/>
    <mergeCell ref="B567:C567"/>
    <mergeCell ref="B568:C568"/>
    <mergeCell ref="B569:C569"/>
    <mergeCell ref="B570:C570"/>
    <mergeCell ref="A541:E541"/>
    <mergeCell ref="A542:E542"/>
    <mergeCell ref="A543:E543"/>
    <mergeCell ref="B550:C550"/>
    <mergeCell ref="B553:C553"/>
    <mergeCell ref="B554:C554"/>
    <mergeCell ref="B507:C507"/>
    <mergeCell ref="B518:C518"/>
    <mergeCell ref="B519:C519"/>
    <mergeCell ref="B520:C520"/>
    <mergeCell ref="B521:C521"/>
    <mergeCell ref="A522:C522"/>
    <mergeCell ref="A493:E493"/>
    <mergeCell ref="A494:E494"/>
    <mergeCell ref="B501:C501"/>
    <mergeCell ref="B504:C504"/>
    <mergeCell ref="B505:C505"/>
    <mergeCell ref="B506:C506"/>
    <mergeCell ref="B469:C469"/>
    <mergeCell ref="B470:C470"/>
    <mergeCell ref="B471:C471"/>
    <mergeCell ref="B472:C472"/>
    <mergeCell ref="A473:C473"/>
    <mergeCell ref="A492:E492"/>
    <mergeCell ref="A445:E445"/>
    <mergeCell ref="B452:C452"/>
    <mergeCell ref="B455:C455"/>
    <mergeCell ref="B456:C456"/>
    <mergeCell ref="B457:C457"/>
    <mergeCell ref="B458:C458"/>
    <mergeCell ref="B421:C421"/>
    <mergeCell ref="B422:C422"/>
    <mergeCell ref="B423:C423"/>
    <mergeCell ref="A424:C424"/>
    <mergeCell ref="A443:E443"/>
    <mergeCell ref="A444:E444"/>
    <mergeCell ref="B403:C403"/>
    <mergeCell ref="B406:C406"/>
    <mergeCell ref="B407:C407"/>
    <mergeCell ref="B408:C408"/>
    <mergeCell ref="B409:C409"/>
    <mergeCell ref="B420:C420"/>
    <mergeCell ref="B373:C373"/>
    <mergeCell ref="B374:C374"/>
    <mergeCell ref="A375:C375"/>
    <mergeCell ref="A394:E394"/>
    <mergeCell ref="A395:E395"/>
    <mergeCell ref="A396:E396"/>
    <mergeCell ref="B357:C357"/>
    <mergeCell ref="B358:C358"/>
    <mergeCell ref="B359:C359"/>
    <mergeCell ref="B360:C360"/>
    <mergeCell ref="B371:C371"/>
    <mergeCell ref="B372:C372"/>
    <mergeCell ref="B325:C325"/>
    <mergeCell ref="A326:C326"/>
    <mergeCell ref="A345:E345"/>
    <mergeCell ref="A346:E346"/>
    <mergeCell ref="A347:E347"/>
    <mergeCell ref="B354:C354"/>
    <mergeCell ref="B309:C309"/>
    <mergeCell ref="B310:C310"/>
    <mergeCell ref="B311:C311"/>
    <mergeCell ref="B322:C322"/>
    <mergeCell ref="B323:C323"/>
    <mergeCell ref="B324:C324"/>
    <mergeCell ref="A277:C277"/>
    <mergeCell ref="A296:E296"/>
    <mergeCell ref="A297:E297"/>
    <mergeCell ref="A298:E298"/>
    <mergeCell ref="B305:C305"/>
    <mergeCell ref="B308:C308"/>
    <mergeCell ref="B261:C261"/>
    <mergeCell ref="B262:C262"/>
    <mergeCell ref="B273:C273"/>
    <mergeCell ref="B274:C274"/>
    <mergeCell ref="B275:C275"/>
    <mergeCell ref="B276:C276"/>
    <mergeCell ref="A247:E247"/>
    <mergeCell ref="A248:E248"/>
    <mergeCell ref="A249:E249"/>
    <mergeCell ref="B256:C256"/>
    <mergeCell ref="B259:C259"/>
    <mergeCell ref="B260:C260"/>
    <mergeCell ref="B213:C213"/>
    <mergeCell ref="B224:C224"/>
    <mergeCell ref="B225:C225"/>
    <mergeCell ref="B226:C226"/>
    <mergeCell ref="B227:C227"/>
    <mergeCell ref="A228:C228"/>
    <mergeCell ref="A199:E199"/>
    <mergeCell ref="A200:E200"/>
    <mergeCell ref="B207:C207"/>
    <mergeCell ref="B210:C210"/>
    <mergeCell ref="B211:C211"/>
    <mergeCell ref="B212:C212"/>
    <mergeCell ref="B176:C176"/>
    <mergeCell ref="B177:C177"/>
    <mergeCell ref="B178:C178"/>
    <mergeCell ref="B179:C179"/>
    <mergeCell ref="A180:C180"/>
    <mergeCell ref="A198:E198"/>
    <mergeCell ref="B158:C158"/>
    <mergeCell ref="B161:C161"/>
    <mergeCell ref="B162:C162"/>
    <mergeCell ref="B163:C163"/>
    <mergeCell ref="B164:C164"/>
    <mergeCell ref="B165:C165"/>
    <mergeCell ref="B128:C128"/>
    <mergeCell ref="B129:C129"/>
    <mergeCell ref="A130:C130"/>
    <mergeCell ref="A149:E149"/>
    <mergeCell ref="A150:E150"/>
    <mergeCell ref="A151:E151"/>
    <mergeCell ref="B115:C115"/>
    <mergeCell ref="B126:C126"/>
    <mergeCell ref="B127:C127"/>
    <mergeCell ref="B80:C80"/>
    <mergeCell ref="A81:C81"/>
    <mergeCell ref="A100:E100"/>
    <mergeCell ref="A101:E101"/>
    <mergeCell ref="A102:E102"/>
    <mergeCell ref="B109:C109"/>
    <mergeCell ref="B77:C77"/>
    <mergeCell ref="B78:C78"/>
    <mergeCell ref="B79:C79"/>
    <mergeCell ref="A53:E53"/>
    <mergeCell ref="B60:C60"/>
    <mergeCell ref="B63:C63"/>
    <mergeCell ref="B112:C112"/>
    <mergeCell ref="B113:C113"/>
    <mergeCell ref="B114:C114"/>
    <mergeCell ref="A2:E2"/>
    <mergeCell ref="A3:E3"/>
    <mergeCell ref="A4:E4"/>
    <mergeCell ref="B11:C11"/>
    <mergeCell ref="B14:C14"/>
    <mergeCell ref="B15:C15"/>
    <mergeCell ref="B64:C64"/>
    <mergeCell ref="B65:C65"/>
    <mergeCell ref="B66:C66"/>
    <mergeCell ref="A32:C32"/>
    <mergeCell ref="A51:E51"/>
    <mergeCell ref="A52:E52"/>
    <mergeCell ref="B16:C16"/>
    <mergeCell ref="B17:C17"/>
    <mergeCell ref="B28:C28"/>
    <mergeCell ref="B29:C29"/>
    <mergeCell ref="B30:C30"/>
    <mergeCell ref="B31:C31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2024г.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2025-03-05T11:05:56Z</dcterms:modified>
</cp:coreProperties>
</file>