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4,25" sheetId="2" r:id="rId1"/>
  </sheets>
  <calcPr calcId="125725"/>
</workbook>
</file>

<file path=xl/calcChain.xml><?xml version="1.0" encoding="utf-8"?>
<calcChain xmlns="http://schemas.openxmlformats.org/spreadsheetml/2006/main">
  <c r="I50" i="2"/>
  <c r="I59" l="1"/>
  <c r="I44"/>
  <c r="I41"/>
  <c r="I37"/>
  <c r="I34"/>
  <c r="I27"/>
  <c r="I17"/>
  <c r="I12"/>
  <c r="I6"/>
  <c r="I5" l="1"/>
</calcChain>
</file>

<file path=xl/sharedStrings.xml><?xml version="1.0" encoding="utf-8"?>
<sst xmlns="http://schemas.openxmlformats.org/spreadsheetml/2006/main" count="165" uniqueCount="124">
  <si>
    <t xml:space="preserve">Перечень услуг по содержанию, текущему ремонту общего имущества  </t>
  </si>
  <si>
    <t xml:space="preserve">многоквартирного дома и размера их финансирования  </t>
  </si>
  <si>
    <t>№</t>
  </si>
  <si>
    <t>Перечень работ</t>
  </si>
  <si>
    <t>Периодичность</t>
  </si>
  <si>
    <t>Тариф</t>
  </si>
  <si>
    <t>ВСЕГО</t>
  </si>
  <si>
    <t>1.</t>
  </si>
  <si>
    <t>Содержание помещений общего пользования</t>
  </si>
  <si>
    <t>Итого</t>
  </si>
  <si>
    <t>1.1.</t>
  </si>
  <si>
    <t>Подметание лестничных площадок и маршей нижних 3 этажей</t>
  </si>
  <si>
    <t>6 раз в неделю</t>
  </si>
  <si>
    <t>1.2.</t>
  </si>
  <si>
    <t>Мытье полов лестничных площадок и маршей нижних 3-этажей</t>
  </si>
  <si>
    <t>по мере необх-ти</t>
  </si>
  <si>
    <t>1.3.</t>
  </si>
  <si>
    <t>Подметание лестничных площадок и маршей выше 3-го этажа</t>
  </si>
  <si>
    <t>1.4.</t>
  </si>
  <si>
    <t>Мытье полов лестничных площадок и маршей выше 3-го этажа</t>
  </si>
  <si>
    <t>1 раз в месяц</t>
  </si>
  <si>
    <t>1.5.</t>
  </si>
  <si>
    <t>Обметание пыли с потолков</t>
  </si>
  <si>
    <t>1 раз в год</t>
  </si>
  <si>
    <t>2.</t>
  </si>
  <si>
    <t>многоквартирного дома</t>
  </si>
  <si>
    <t>2.1.</t>
  </si>
  <si>
    <t>Подметание земельного участка с подбором мусора,</t>
  </si>
  <si>
    <t>очистка урн в летний период</t>
  </si>
  <si>
    <t>ежедневно</t>
  </si>
  <si>
    <t>2.2.</t>
  </si>
  <si>
    <t>Сдвижка и подметание снега с земельного участка в зимний период</t>
  </si>
  <si>
    <t>2.3.</t>
  </si>
  <si>
    <t>Сбрасывание снега с крыш, сбивание сосулек</t>
  </si>
  <si>
    <t>Мехуборка</t>
  </si>
  <si>
    <t>Посыпка пескосоляной смесью</t>
  </si>
  <si>
    <t>Выкашивание газонов</t>
  </si>
  <si>
    <t>Содержание конструкций на земельном участке</t>
  </si>
  <si>
    <t>3.</t>
  </si>
  <si>
    <t>Обследование жилого дома специализированными организациями</t>
  </si>
  <si>
    <t>4.</t>
  </si>
  <si>
    <t>Подготовка многоквартирного дома к сезонной эксплуатации</t>
  </si>
  <si>
    <t>Ремонт системы отопления тепловых пунктов</t>
  </si>
  <si>
    <t>Регулировка,промывка,испытание,консервация систем отопления</t>
  </si>
  <si>
    <t>Ремонт просевшей отмостки</t>
  </si>
  <si>
    <t>Ремонт и укрепление входных дверей в помещениях общего пользования</t>
  </si>
  <si>
    <t>Замена разбитых стекол,окон и дверей в помещениях общего пользования</t>
  </si>
  <si>
    <t>Проверка состояния и ремонт продухов в цоколях зданий</t>
  </si>
  <si>
    <t>5.</t>
  </si>
  <si>
    <t>Водопровод и водоотведение</t>
  </si>
  <si>
    <t>5.1.</t>
  </si>
  <si>
    <t>Ремонт внутридомовых сетей водоснабжения</t>
  </si>
  <si>
    <t>5.2.</t>
  </si>
  <si>
    <t>Ремонт внутридомовых сетей водоотведения</t>
  </si>
  <si>
    <t>6.</t>
  </si>
  <si>
    <t>Электроснабжение</t>
  </si>
  <si>
    <t>6.1.</t>
  </si>
  <si>
    <t>Ремонт, замена внутридомовых сетей МОП</t>
  </si>
  <si>
    <t>6.2.</t>
  </si>
  <si>
    <t>Ремонт, замена внутридомового элетрооборудования общего пользования</t>
  </si>
  <si>
    <t>Ремонт, замена осветительных установок помещений общего пользования</t>
  </si>
  <si>
    <t>7.</t>
  </si>
  <si>
    <t>Горячее водоснабжение</t>
  </si>
  <si>
    <t>7.1.</t>
  </si>
  <si>
    <t>Ремонт внутридомовых сетей горячего водоснабжения</t>
  </si>
  <si>
    <t>7.2.</t>
  </si>
  <si>
    <t>Теплоизоляция сетей горячего водоснабжения</t>
  </si>
  <si>
    <t>8.</t>
  </si>
  <si>
    <t>Стены</t>
  </si>
  <si>
    <t>8.1.</t>
  </si>
  <si>
    <t>Ремонт,восстановление разрушенных поверхностей отделочного слоя</t>
  </si>
  <si>
    <t>8.2.</t>
  </si>
  <si>
    <t>Герметизация,теплоизоляция межпанельных и иных швов</t>
  </si>
  <si>
    <t>Окраска стен, дверей, помещений общего пользования</t>
  </si>
  <si>
    <t xml:space="preserve">Фундаменты </t>
  </si>
  <si>
    <t>9.</t>
  </si>
  <si>
    <t xml:space="preserve">Газоснабжение </t>
  </si>
  <si>
    <t>по нормам и правилам</t>
  </si>
  <si>
    <t>10.</t>
  </si>
  <si>
    <t xml:space="preserve">Проведение технических осмотров и мелкий ремонт </t>
  </si>
  <si>
    <t>Проведение техосмотров и устранение несправностей в системе вентиляции</t>
  </si>
  <si>
    <t>санузел-1 раз в год</t>
  </si>
  <si>
    <t>11.</t>
  </si>
  <si>
    <t>Аварийное обслуживание</t>
  </si>
  <si>
    <t>круглосуточно</t>
  </si>
  <si>
    <t>12.</t>
  </si>
  <si>
    <t>Очистка подвала, дератизация, дезинсекция</t>
  </si>
  <si>
    <t>13.</t>
  </si>
  <si>
    <t>Крыши</t>
  </si>
  <si>
    <t>Устранение проточек кровли</t>
  </si>
  <si>
    <t>Ремонт кровли</t>
  </si>
  <si>
    <t>Восстановление (ремонт) систем водоотвода</t>
  </si>
  <si>
    <t>14.</t>
  </si>
  <si>
    <t>Объекты внешнего благоустройства</t>
  </si>
  <si>
    <t>14.1.</t>
  </si>
  <si>
    <t>Ремонт покрытия на земельном участке отдельными местами, посадка</t>
  </si>
  <si>
    <t>кустарников и деревьев, уход</t>
  </si>
  <si>
    <t>Лифты</t>
  </si>
  <si>
    <t>Содержание и ремонт лифтов</t>
  </si>
  <si>
    <t>Подметание полов кабины лифта и влажная уборка(мытье)</t>
  </si>
  <si>
    <t>Протирка стен и дверей кабины лифта</t>
  </si>
  <si>
    <t>3.1.</t>
  </si>
  <si>
    <t>3.2.</t>
  </si>
  <si>
    <t>3.3.</t>
  </si>
  <si>
    <t>3.4.</t>
  </si>
  <si>
    <t>3.5.</t>
  </si>
  <si>
    <t>3.6.</t>
  </si>
  <si>
    <t>3.7.</t>
  </si>
  <si>
    <t>5.3.</t>
  </si>
  <si>
    <t>5.4.</t>
  </si>
  <si>
    <t>5.5.</t>
  </si>
  <si>
    <t>5.6.</t>
  </si>
  <si>
    <t>7.3.</t>
  </si>
  <si>
    <t>9.1.</t>
  </si>
  <si>
    <t>9.2.</t>
  </si>
  <si>
    <t>9.3.</t>
  </si>
  <si>
    <t>9.4.</t>
  </si>
  <si>
    <t>11.1.</t>
  </si>
  <si>
    <t>14.2.</t>
  </si>
  <si>
    <t>14.3.</t>
  </si>
  <si>
    <t>15.</t>
  </si>
  <si>
    <t>15.1.</t>
  </si>
  <si>
    <t>кухня-3раза в год</t>
  </si>
  <si>
    <t>Уборка земельного участка придомовой территории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</si>
</sst>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Border="1"/>
    <xf numFmtId="0" fontId="2" fillId="0" borderId="15" xfId="0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" xfId="0" applyFont="1" applyBorder="1"/>
    <xf numFmtId="164" fontId="2" fillId="0" borderId="1" xfId="0" applyNumberFormat="1" applyFont="1" applyBorder="1"/>
    <xf numFmtId="0" fontId="5" fillId="0" borderId="1" xfId="0" applyFont="1" applyBorder="1"/>
    <xf numFmtId="2" fontId="2" fillId="0" borderId="1" xfId="0" applyNumberFormat="1" applyFont="1" applyBorder="1"/>
    <xf numFmtId="164" fontId="0" fillId="0" borderId="3" xfId="0" applyNumberForma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topLeftCell="A31" workbookViewId="0">
      <selection activeCell="B22" sqref="B22:G22"/>
    </sheetView>
  </sheetViews>
  <sheetFormatPr defaultRowHeight="15"/>
  <cols>
    <col min="1" max="1" width="5.140625" customWidth="1"/>
    <col min="2" max="2" width="9.28515625" customWidth="1"/>
    <col min="7" max="7" width="19.7109375" customWidth="1"/>
    <col min="8" max="8" width="19.42578125" customWidth="1"/>
  </cols>
  <sheetData>
    <row r="1" spans="1:9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4" spans="1:9">
      <c r="A4" s="16" t="s">
        <v>2</v>
      </c>
      <c r="B4" s="56" t="s">
        <v>3</v>
      </c>
      <c r="C4" s="57"/>
      <c r="D4" s="57"/>
      <c r="E4" s="57"/>
      <c r="F4" s="57"/>
      <c r="G4" s="58"/>
      <c r="H4" s="24" t="s">
        <v>4</v>
      </c>
      <c r="I4" s="24" t="s">
        <v>5</v>
      </c>
    </row>
    <row r="5" spans="1:9">
      <c r="A5" s="20"/>
      <c r="B5" s="21"/>
      <c r="C5" s="22"/>
      <c r="D5" s="22"/>
      <c r="E5" s="22"/>
      <c r="F5" s="22"/>
      <c r="G5" s="23"/>
      <c r="H5" s="1" t="s">
        <v>6</v>
      </c>
      <c r="I5" s="38">
        <f>I6+I12+I17+I26+I27+I34+I37+I41+I44+I49+I50+I53+I54+I55+I59</f>
        <v>14.245999999999997</v>
      </c>
    </row>
    <row r="6" spans="1:9">
      <c r="A6" s="1" t="s">
        <v>7</v>
      </c>
      <c r="B6" s="40" t="s">
        <v>8</v>
      </c>
      <c r="C6" s="41"/>
      <c r="D6" s="41"/>
      <c r="E6" s="41"/>
      <c r="F6" s="41"/>
      <c r="G6" s="42"/>
      <c r="H6" s="1" t="s">
        <v>9</v>
      </c>
      <c r="I6" s="36">
        <f>I7+I8+I9+I10+I11</f>
        <v>1.7309999999999999</v>
      </c>
    </row>
    <row r="7" spans="1:9">
      <c r="A7" s="2" t="s">
        <v>10</v>
      </c>
      <c r="B7" s="3" t="s">
        <v>11</v>
      </c>
      <c r="C7" s="3"/>
      <c r="D7" s="3"/>
      <c r="E7" s="3"/>
      <c r="F7" s="3"/>
      <c r="G7" s="3"/>
      <c r="H7" s="3" t="s">
        <v>12</v>
      </c>
      <c r="I7" s="2">
        <v>1.2889999999999999</v>
      </c>
    </row>
    <row r="8" spans="1:9">
      <c r="A8" s="2" t="s">
        <v>13</v>
      </c>
      <c r="B8" s="3" t="s">
        <v>14</v>
      </c>
      <c r="C8" s="3"/>
      <c r="D8" s="3"/>
      <c r="E8" s="3"/>
      <c r="F8" s="3"/>
      <c r="G8" s="3"/>
      <c r="H8" s="3" t="s">
        <v>15</v>
      </c>
      <c r="I8" s="4">
        <v>0.11</v>
      </c>
    </row>
    <row r="9" spans="1:9">
      <c r="A9" s="2" t="s">
        <v>16</v>
      </c>
      <c r="B9" s="3" t="s">
        <v>17</v>
      </c>
      <c r="C9" s="3"/>
      <c r="D9" s="3"/>
      <c r="E9" s="3"/>
      <c r="F9" s="3"/>
      <c r="G9" s="3"/>
      <c r="H9" s="3" t="s">
        <v>12</v>
      </c>
      <c r="I9" s="4">
        <v>0.27</v>
      </c>
    </row>
    <row r="10" spans="1:9">
      <c r="A10" s="2" t="s">
        <v>18</v>
      </c>
      <c r="B10" s="3" t="s">
        <v>19</v>
      </c>
      <c r="C10" s="3"/>
      <c r="D10" s="3"/>
      <c r="E10" s="3"/>
      <c r="F10" s="3"/>
      <c r="G10" s="3"/>
      <c r="H10" s="3" t="s">
        <v>20</v>
      </c>
      <c r="I10" s="2">
        <v>4.9000000000000002E-2</v>
      </c>
    </row>
    <row r="11" spans="1:9">
      <c r="A11" s="2" t="s">
        <v>21</v>
      </c>
      <c r="B11" s="43" t="s">
        <v>22</v>
      </c>
      <c r="C11" s="44"/>
      <c r="D11" s="44"/>
      <c r="E11" s="44"/>
      <c r="F11" s="44"/>
      <c r="G11" s="45"/>
      <c r="H11" s="3" t="s">
        <v>23</v>
      </c>
      <c r="I11" s="2">
        <v>1.2999999999999999E-2</v>
      </c>
    </row>
    <row r="12" spans="1:9">
      <c r="A12" s="1" t="s">
        <v>24</v>
      </c>
      <c r="B12" s="40" t="s">
        <v>97</v>
      </c>
      <c r="C12" s="41"/>
      <c r="D12" s="41"/>
      <c r="E12" s="41"/>
      <c r="F12" s="41"/>
      <c r="G12" s="42"/>
      <c r="H12" s="1" t="s">
        <v>9</v>
      </c>
      <c r="I12" s="36">
        <f>I13+I14+I15</f>
        <v>3.3040000000000003</v>
      </c>
    </row>
    <row r="13" spans="1:9">
      <c r="A13" s="2" t="s">
        <v>26</v>
      </c>
      <c r="B13" s="43" t="s">
        <v>98</v>
      </c>
      <c r="C13" s="44"/>
      <c r="D13" s="44"/>
      <c r="E13" s="44"/>
      <c r="F13" s="44"/>
      <c r="G13" s="45"/>
      <c r="H13" s="3" t="s">
        <v>84</v>
      </c>
      <c r="I13" s="4">
        <v>3.262</v>
      </c>
    </row>
    <row r="14" spans="1:9">
      <c r="A14" s="2" t="s">
        <v>30</v>
      </c>
      <c r="B14" s="43" t="s">
        <v>99</v>
      </c>
      <c r="C14" s="44"/>
      <c r="D14" s="44"/>
      <c r="E14" s="44"/>
      <c r="F14" s="44"/>
      <c r="G14" s="45"/>
      <c r="H14" s="3" t="s">
        <v>12</v>
      </c>
      <c r="I14" s="4">
        <v>3.1E-2</v>
      </c>
    </row>
    <row r="15" spans="1:9">
      <c r="A15" s="2" t="s">
        <v>32</v>
      </c>
      <c r="B15" s="43" t="s">
        <v>100</v>
      </c>
      <c r="C15" s="44"/>
      <c r="D15" s="44"/>
      <c r="E15" s="44"/>
      <c r="F15" s="44"/>
      <c r="G15" s="45"/>
      <c r="H15" s="3" t="s">
        <v>20</v>
      </c>
      <c r="I15" s="4">
        <v>1.0999999999999999E-2</v>
      </c>
    </row>
    <row r="16" spans="1:9">
      <c r="A16" s="16" t="s">
        <v>38</v>
      </c>
      <c r="B16" s="17" t="s">
        <v>123</v>
      </c>
      <c r="C16" s="18"/>
      <c r="D16" s="18"/>
      <c r="E16" s="18"/>
      <c r="F16" s="18"/>
      <c r="G16" s="19"/>
      <c r="H16" s="16"/>
      <c r="I16" s="16"/>
    </row>
    <row r="17" spans="1:9">
      <c r="A17" s="25"/>
      <c r="B17" s="26" t="s">
        <v>25</v>
      </c>
      <c r="C17" s="27"/>
      <c r="D17" s="27"/>
      <c r="E17" s="27"/>
      <c r="F17" s="27"/>
      <c r="G17" s="28"/>
      <c r="H17" s="25" t="s">
        <v>9</v>
      </c>
      <c r="I17" s="25">
        <f>I19+I20+I21+I22+I23+I24+I25</f>
        <v>3.4759999999999995</v>
      </c>
    </row>
    <row r="18" spans="1:9">
      <c r="A18" s="5" t="s">
        <v>101</v>
      </c>
      <c r="B18" s="49" t="s">
        <v>27</v>
      </c>
      <c r="C18" s="50"/>
      <c r="D18" s="50"/>
      <c r="E18" s="50"/>
      <c r="F18" s="50"/>
      <c r="G18" s="51"/>
      <c r="H18" s="5"/>
      <c r="I18" s="5"/>
    </row>
    <row r="19" spans="1:9">
      <c r="A19" s="6"/>
      <c r="B19" s="52" t="s">
        <v>28</v>
      </c>
      <c r="C19" s="53"/>
      <c r="D19" s="53"/>
      <c r="E19" s="53"/>
      <c r="F19" s="53"/>
      <c r="G19" s="54"/>
      <c r="H19" s="14" t="s">
        <v>29</v>
      </c>
      <c r="I19" s="39">
        <v>1.78</v>
      </c>
    </row>
    <row r="20" spans="1:9">
      <c r="A20" s="6" t="s">
        <v>102</v>
      </c>
      <c r="B20" s="14" t="s">
        <v>31</v>
      </c>
      <c r="C20" s="14"/>
      <c r="D20" s="14"/>
      <c r="E20" s="14"/>
      <c r="F20" s="14"/>
      <c r="G20" s="14"/>
      <c r="H20" s="14" t="s">
        <v>29</v>
      </c>
      <c r="I20" s="6">
        <v>1.4490000000000001</v>
      </c>
    </row>
    <row r="21" spans="1:9">
      <c r="A21" s="2" t="s">
        <v>103</v>
      </c>
      <c r="B21" s="43" t="s">
        <v>33</v>
      </c>
      <c r="C21" s="44"/>
      <c r="D21" s="44"/>
      <c r="E21" s="44"/>
      <c r="F21" s="44"/>
      <c r="G21" s="45"/>
      <c r="H21" s="3" t="s">
        <v>15</v>
      </c>
      <c r="I21" s="2">
        <v>8.5999999999999993E-2</v>
      </c>
    </row>
    <row r="22" spans="1:9">
      <c r="A22" s="2" t="s">
        <v>104</v>
      </c>
      <c r="B22" s="43" t="s">
        <v>34</v>
      </c>
      <c r="C22" s="44"/>
      <c r="D22" s="44"/>
      <c r="E22" s="44"/>
      <c r="F22" s="44"/>
      <c r="G22" s="45"/>
      <c r="H22" s="3" t="s">
        <v>15</v>
      </c>
      <c r="I22" s="2">
        <v>6.2E-2</v>
      </c>
    </row>
    <row r="23" spans="1:9">
      <c r="A23" s="2" t="s">
        <v>105</v>
      </c>
      <c r="B23" s="43" t="s">
        <v>35</v>
      </c>
      <c r="C23" s="44"/>
      <c r="D23" s="44"/>
      <c r="E23" s="44"/>
      <c r="F23" s="44"/>
      <c r="G23" s="45"/>
      <c r="H23" s="3" t="s">
        <v>15</v>
      </c>
      <c r="I23" s="2">
        <v>1.2999999999999999E-2</v>
      </c>
    </row>
    <row r="24" spans="1:9">
      <c r="A24" s="2" t="s">
        <v>106</v>
      </c>
      <c r="B24" s="43" t="s">
        <v>36</v>
      </c>
      <c r="C24" s="44"/>
      <c r="D24" s="44"/>
      <c r="E24" s="44"/>
      <c r="F24" s="44"/>
      <c r="G24" s="45"/>
      <c r="H24" s="3" t="s">
        <v>15</v>
      </c>
      <c r="I24" s="2">
        <v>1.2999999999999999E-2</v>
      </c>
    </row>
    <row r="25" spans="1:9">
      <c r="A25" s="2" t="s">
        <v>107</v>
      </c>
      <c r="B25" s="43" t="s">
        <v>37</v>
      </c>
      <c r="C25" s="44"/>
      <c r="D25" s="44"/>
      <c r="E25" s="44"/>
      <c r="F25" s="44"/>
      <c r="G25" s="45"/>
      <c r="H25" s="3" t="s">
        <v>15</v>
      </c>
      <c r="I25" s="2">
        <v>7.2999999999999995E-2</v>
      </c>
    </row>
    <row r="26" spans="1:9">
      <c r="A26" s="1" t="s">
        <v>40</v>
      </c>
      <c r="B26" s="1" t="s">
        <v>39</v>
      </c>
      <c r="C26" s="1"/>
      <c r="D26" s="1"/>
      <c r="E26" s="1"/>
      <c r="F26" s="1"/>
      <c r="G26" s="1"/>
      <c r="H26" s="1"/>
      <c r="I26" s="1">
        <v>0.19600000000000001</v>
      </c>
    </row>
    <row r="27" spans="1:9">
      <c r="A27" s="1" t="s">
        <v>48</v>
      </c>
      <c r="B27" s="1" t="s">
        <v>41</v>
      </c>
      <c r="C27" s="1"/>
      <c r="D27" s="1"/>
      <c r="E27" s="1"/>
      <c r="F27" s="1"/>
      <c r="G27" s="1"/>
      <c r="H27" s="1" t="s">
        <v>9</v>
      </c>
      <c r="I27" s="1">
        <f>I28+I29+I30+I31+I32+I33</f>
        <v>1.5229999999999997</v>
      </c>
    </row>
    <row r="28" spans="1:9">
      <c r="A28" s="2" t="s">
        <v>50</v>
      </c>
      <c r="B28" s="43" t="s">
        <v>42</v>
      </c>
      <c r="C28" s="44"/>
      <c r="D28" s="44"/>
      <c r="E28" s="44"/>
      <c r="F28" s="44"/>
      <c r="G28" s="45"/>
      <c r="H28" s="3" t="s">
        <v>15</v>
      </c>
      <c r="I28" s="2">
        <v>1.35</v>
      </c>
    </row>
    <row r="29" spans="1:9">
      <c r="A29" s="2" t="s">
        <v>52</v>
      </c>
      <c r="B29" s="43" t="s">
        <v>43</v>
      </c>
      <c r="C29" s="44"/>
      <c r="D29" s="44"/>
      <c r="E29" s="44"/>
      <c r="F29" s="44"/>
      <c r="G29" s="45"/>
      <c r="H29" s="3" t="s">
        <v>15</v>
      </c>
      <c r="I29" s="2">
        <v>4.9000000000000002E-2</v>
      </c>
    </row>
    <row r="30" spans="1:9">
      <c r="A30" s="2" t="s">
        <v>108</v>
      </c>
      <c r="B30" s="43" t="s">
        <v>44</v>
      </c>
      <c r="C30" s="44"/>
      <c r="D30" s="44"/>
      <c r="E30" s="44"/>
      <c r="F30" s="44"/>
      <c r="G30" s="45"/>
      <c r="H30" s="3" t="s">
        <v>15</v>
      </c>
      <c r="I30" s="2">
        <v>4.9000000000000002E-2</v>
      </c>
    </row>
    <row r="31" spans="1:9">
      <c r="A31" s="2" t="s">
        <v>109</v>
      </c>
      <c r="B31" s="3" t="s">
        <v>45</v>
      </c>
      <c r="C31" s="3"/>
      <c r="D31" s="3"/>
      <c r="E31" s="3"/>
      <c r="F31" s="3"/>
      <c r="G31" s="3"/>
      <c r="H31" s="3" t="s">
        <v>15</v>
      </c>
      <c r="I31" s="2">
        <v>1.2999999999999999E-2</v>
      </c>
    </row>
    <row r="32" spans="1:9">
      <c r="A32" s="2" t="s">
        <v>110</v>
      </c>
      <c r="B32" s="3" t="s">
        <v>46</v>
      </c>
      <c r="C32" s="3"/>
      <c r="D32" s="3"/>
      <c r="E32" s="3"/>
      <c r="F32" s="3"/>
      <c r="G32" s="3"/>
      <c r="H32" s="3" t="s">
        <v>15</v>
      </c>
      <c r="I32" s="2">
        <v>4.9000000000000002E-2</v>
      </c>
    </row>
    <row r="33" spans="1:9">
      <c r="A33" s="2" t="s">
        <v>111</v>
      </c>
      <c r="B33" s="43" t="s">
        <v>47</v>
      </c>
      <c r="C33" s="44"/>
      <c r="D33" s="44"/>
      <c r="E33" s="44"/>
      <c r="F33" s="44"/>
      <c r="G33" s="45"/>
      <c r="H33" s="3" t="s">
        <v>15</v>
      </c>
      <c r="I33" s="2">
        <v>1.2999999999999999E-2</v>
      </c>
    </row>
    <row r="34" spans="1:9">
      <c r="A34" s="1" t="s">
        <v>54</v>
      </c>
      <c r="B34" s="40" t="s">
        <v>49</v>
      </c>
      <c r="C34" s="41"/>
      <c r="D34" s="41"/>
      <c r="E34" s="41"/>
      <c r="F34" s="41"/>
      <c r="G34" s="42"/>
      <c r="H34" s="1" t="s">
        <v>9</v>
      </c>
      <c r="I34" s="36">
        <f>I35+I36</f>
        <v>0.34299999999999997</v>
      </c>
    </row>
    <row r="35" spans="1:9">
      <c r="A35" s="2" t="s">
        <v>56</v>
      </c>
      <c r="B35" s="43" t="s">
        <v>51</v>
      </c>
      <c r="C35" s="44"/>
      <c r="D35" s="44"/>
      <c r="E35" s="44"/>
      <c r="F35" s="44"/>
      <c r="G35" s="45"/>
      <c r="H35" s="3" t="s">
        <v>15</v>
      </c>
      <c r="I35" s="4">
        <v>0.14699999999999999</v>
      </c>
    </row>
    <row r="36" spans="1:9">
      <c r="A36" s="2" t="s">
        <v>58</v>
      </c>
      <c r="B36" s="43" t="s">
        <v>53</v>
      </c>
      <c r="C36" s="44"/>
      <c r="D36" s="44"/>
      <c r="E36" s="44"/>
      <c r="F36" s="44"/>
      <c r="G36" s="45"/>
      <c r="H36" s="3" t="s">
        <v>15</v>
      </c>
      <c r="I36" s="2">
        <v>0.19600000000000001</v>
      </c>
    </row>
    <row r="37" spans="1:9">
      <c r="A37" s="1" t="s">
        <v>61</v>
      </c>
      <c r="B37" s="40" t="s">
        <v>55</v>
      </c>
      <c r="C37" s="41"/>
      <c r="D37" s="41"/>
      <c r="E37" s="41"/>
      <c r="F37" s="41"/>
      <c r="G37" s="42"/>
      <c r="H37" s="1" t="s">
        <v>9</v>
      </c>
      <c r="I37" s="1">
        <f>I38+I39+I40</f>
        <v>0.53900000000000003</v>
      </c>
    </row>
    <row r="38" spans="1:9">
      <c r="A38" s="2" t="s">
        <v>63</v>
      </c>
      <c r="B38" s="43" t="s">
        <v>57</v>
      </c>
      <c r="C38" s="44"/>
      <c r="D38" s="44"/>
      <c r="E38" s="44"/>
      <c r="F38" s="44"/>
      <c r="G38" s="45"/>
      <c r="H38" s="3" t="s">
        <v>15</v>
      </c>
      <c r="I38" s="2">
        <v>0.35599999999999998</v>
      </c>
    </row>
    <row r="39" spans="1:9">
      <c r="A39" s="2" t="s">
        <v>65</v>
      </c>
      <c r="B39" s="3" t="s">
        <v>59</v>
      </c>
      <c r="C39" s="3"/>
      <c r="D39" s="3"/>
      <c r="E39" s="3"/>
      <c r="F39" s="3"/>
      <c r="G39" s="3"/>
      <c r="H39" s="3" t="s">
        <v>15</v>
      </c>
      <c r="I39" s="2">
        <v>7.2999999999999995E-2</v>
      </c>
    </row>
    <row r="40" spans="1:9">
      <c r="A40" s="2" t="s">
        <v>112</v>
      </c>
      <c r="B40" s="3" t="s">
        <v>60</v>
      </c>
      <c r="C40" s="3"/>
      <c r="D40" s="3"/>
      <c r="E40" s="3"/>
      <c r="F40" s="3"/>
      <c r="G40" s="3"/>
      <c r="H40" s="3" t="s">
        <v>15</v>
      </c>
      <c r="I40" s="4">
        <v>0.11</v>
      </c>
    </row>
    <row r="41" spans="1:9">
      <c r="A41" s="1" t="s">
        <v>67</v>
      </c>
      <c r="B41" s="29" t="s">
        <v>62</v>
      </c>
      <c r="C41" s="30"/>
      <c r="D41" s="30"/>
      <c r="E41" s="30"/>
      <c r="F41" s="30"/>
      <c r="G41" s="31"/>
      <c r="H41" s="1" t="s">
        <v>9</v>
      </c>
      <c r="I41" s="1">
        <f>I42+I43</f>
        <v>0.245</v>
      </c>
    </row>
    <row r="42" spans="1:9">
      <c r="A42" s="2" t="s">
        <v>69</v>
      </c>
      <c r="B42" s="43" t="s">
        <v>64</v>
      </c>
      <c r="C42" s="44"/>
      <c r="D42" s="44"/>
      <c r="E42" s="44"/>
      <c r="F42" s="44"/>
      <c r="G42" s="45"/>
      <c r="H42" s="3" t="s">
        <v>15</v>
      </c>
      <c r="I42" s="2">
        <v>0.19600000000000001</v>
      </c>
    </row>
    <row r="43" spans="1:9">
      <c r="A43" s="35" t="s">
        <v>71</v>
      </c>
      <c r="B43" s="46" t="s">
        <v>66</v>
      </c>
      <c r="C43" s="47"/>
      <c r="D43" s="47"/>
      <c r="E43" s="47"/>
      <c r="F43" s="47"/>
      <c r="G43" s="48"/>
      <c r="H43" s="37" t="s">
        <v>15</v>
      </c>
      <c r="I43" s="35">
        <v>4.9000000000000002E-2</v>
      </c>
    </row>
    <row r="44" spans="1:9">
      <c r="A44" s="1" t="s">
        <v>75</v>
      </c>
      <c r="B44" s="40" t="s">
        <v>68</v>
      </c>
      <c r="C44" s="41"/>
      <c r="D44" s="41"/>
      <c r="E44" s="41"/>
      <c r="F44" s="41"/>
      <c r="G44" s="42"/>
      <c r="H44" s="1" t="s">
        <v>9</v>
      </c>
      <c r="I44" s="1">
        <f>I45+I46+I47+I48</f>
        <v>0.61599999999999999</v>
      </c>
    </row>
    <row r="45" spans="1:9">
      <c r="A45" s="2" t="s">
        <v>113</v>
      </c>
      <c r="B45" s="3" t="s">
        <v>70</v>
      </c>
      <c r="C45" s="3"/>
      <c r="D45" s="3"/>
      <c r="E45" s="3"/>
      <c r="F45" s="3"/>
      <c r="G45" s="3"/>
      <c r="H45" s="3" t="s">
        <v>15</v>
      </c>
      <c r="I45" s="2">
        <v>9.9000000000000005E-2</v>
      </c>
    </row>
    <row r="46" spans="1:9">
      <c r="A46" s="2" t="s">
        <v>114</v>
      </c>
      <c r="B46" s="43" t="s">
        <v>72</v>
      </c>
      <c r="C46" s="44"/>
      <c r="D46" s="44"/>
      <c r="E46" s="44"/>
      <c r="F46" s="44"/>
      <c r="G46" s="45"/>
      <c r="H46" s="3" t="s">
        <v>15</v>
      </c>
      <c r="I46" s="2">
        <v>8.5999999999999993E-2</v>
      </c>
    </row>
    <row r="47" spans="1:9">
      <c r="A47" s="2" t="s">
        <v>115</v>
      </c>
      <c r="B47" s="43" t="s">
        <v>73</v>
      </c>
      <c r="C47" s="44"/>
      <c r="D47" s="44"/>
      <c r="E47" s="44"/>
      <c r="F47" s="44"/>
      <c r="G47" s="45"/>
      <c r="H47" s="3" t="s">
        <v>15</v>
      </c>
      <c r="I47" s="2">
        <v>0.38200000000000001</v>
      </c>
    </row>
    <row r="48" spans="1:9">
      <c r="A48" s="2" t="s">
        <v>116</v>
      </c>
      <c r="B48" s="43" t="s">
        <v>74</v>
      </c>
      <c r="C48" s="44"/>
      <c r="D48" s="44"/>
      <c r="E48" s="44"/>
      <c r="F48" s="44"/>
      <c r="G48" s="45"/>
      <c r="H48" s="3" t="s">
        <v>15</v>
      </c>
      <c r="I48" s="2">
        <v>4.9000000000000002E-2</v>
      </c>
    </row>
    <row r="49" spans="1:9">
      <c r="A49" s="1" t="s">
        <v>78</v>
      </c>
      <c r="B49" s="40" t="s">
        <v>76</v>
      </c>
      <c r="C49" s="41"/>
      <c r="D49" s="41"/>
      <c r="E49" s="41"/>
      <c r="F49" s="41"/>
      <c r="G49" s="42"/>
      <c r="H49" s="15" t="s">
        <v>77</v>
      </c>
      <c r="I49" s="1">
        <v>8.6999999999999994E-2</v>
      </c>
    </row>
    <row r="50" spans="1:9">
      <c r="A50" s="1" t="s">
        <v>82</v>
      </c>
      <c r="B50" s="1" t="s">
        <v>79</v>
      </c>
      <c r="C50" s="1"/>
      <c r="D50" s="1"/>
      <c r="E50" s="1"/>
      <c r="F50" s="1"/>
      <c r="G50" s="1"/>
      <c r="H50" s="1" t="s">
        <v>9</v>
      </c>
      <c r="I50" s="1">
        <f>I52</f>
        <v>8.7999999999999995E-2</v>
      </c>
    </row>
    <row r="51" spans="1:9">
      <c r="A51" s="5" t="s">
        <v>117</v>
      </c>
      <c r="B51" s="7" t="s">
        <v>80</v>
      </c>
      <c r="C51" s="8"/>
      <c r="D51" s="8"/>
      <c r="E51" s="8"/>
      <c r="F51" s="8"/>
      <c r="G51" s="9"/>
      <c r="H51" s="13" t="s">
        <v>81</v>
      </c>
      <c r="I51" s="5"/>
    </row>
    <row r="52" spans="1:9">
      <c r="A52" s="6"/>
      <c r="B52" s="10"/>
      <c r="C52" s="11"/>
      <c r="D52" s="11"/>
      <c r="E52" s="11"/>
      <c r="F52" s="11"/>
      <c r="G52" s="12"/>
      <c r="H52" s="14" t="s">
        <v>122</v>
      </c>
      <c r="I52" s="6">
        <v>8.7999999999999995E-2</v>
      </c>
    </row>
    <row r="53" spans="1:9">
      <c r="A53" s="1" t="s">
        <v>85</v>
      </c>
      <c r="B53" s="40" t="s">
        <v>83</v>
      </c>
      <c r="C53" s="41"/>
      <c r="D53" s="41"/>
      <c r="E53" s="41"/>
      <c r="F53" s="41"/>
      <c r="G53" s="42"/>
      <c r="H53" s="15" t="s">
        <v>84</v>
      </c>
      <c r="I53" s="1">
        <v>1.006</v>
      </c>
    </row>
    <row r="54" spans="1:9">
      <c r="A54" s="1" t="s">
        <v>87</v>
      </c>
      <c r="B54" s="40" t="s">
        <v>86</v>
      </c>
      <c r="C54" s="41"/>
      <c r="D54" s="41"/>
      <c r="E54" s="41"/>
      <c r="F54" s="41"/>
      <c r="G54" s="42"/>
      <c r="H54" s="15" t="s">
        <v>15</v>
      </c>
      <c r="I54" s="1">
        <v>0.159</v>
      </c>
    </row>
    <row r="55" spans="1:9">
      <c r="A55" s="1" t="s">
        <v>92</v>
      </c>
      <c r="B55" s="29" t="s">
        <v>88</v>
      </c>
      <c r="C55" s="30"/>
      <c r="D55" s="30"/>
      <c r="E55" s="30"/>
      <c r="F55" s="30"/>
      <c r="G55" s="31"/>
      <c r="H55" s="1" t="s">
        <v>9</v>
      </c>
      <c r="I55" s="1">
        <v>0.84699999999999998</v>
      </c>
    </row>
    <row r="56" spans="1:9">
      <c r="A56" s="2" t="s">
        <v>94</v>
      </c>
      <c r="B56" s="43" t="s">
        <v>89</v>
      </c>
      <c r="C56" s="44"/>
      <c r="D56" s="44"/>
      <c r="E56" s="44"/>
      <c r="F56" s="44"/>
      <c r="G56" s="45"/>
      <c r="H56" s="3" t="s">
        <v>15</v>
      </c>
      <c r="I56" s="2">
        <v>0.123</v>
      </c>
    </row>
    <row r="57" spans="1:9">
      <c r="A57" s="2" t="s">
        <v>118</v>
      </c>
      <c r="B57" s="43" t="s">
        <v>90</v>
      </c>
      <c r="C57" s="44"/>
      <c r="D57" s="44"/>
      <c r="E57" s="44"/>
      <c r="F57" s="44"/>
      <c r="G57" s="45"/>
      <c r="H57" s="3" t="s">
        <v>15</v>
      </c>
      <c r="I57" s="4">
        <v>0.7</v>
      </c>
    </row>
    <row r="58" spans="1:9">
      <c r="A58" s="2" t="s">
        <v>119</v>
      </c>
      <c r="B58" s="32" t="s">
        <v>91</v>
      </c>
      <c r="C58" s="33"/>
      <c r="D58" s="33"/>
      <c r="E58" s="33"/>
      <c r="F58" s="33"/>
      <c r="G58" s="34"/>
      <c r="H58" s="3" t="s">
        <v>15</v>
      </c>
      <c r="I58" s="2">
        <v>2.4E-2</v>
      </c>
    </row>
    <row r="59" spans="1:9">
      <c r="A59" s="1" t="s">
        <v>120</v>
      </c>
      <c r="B59" s="40" t="s">
        <v>93</v>
      </c>
      <c r="C59" s="41"/>
      <c r="D59" s="41"/>
      <c r="E59" s="41"/>
      <c r="F59" s="41"/>
      <c r="G59" s="42"/>
      <c r="H59" s="15"/>
      <c r="I59" s="1">
        <f>I61</f>
        <v>8.5999999999999993E-2</v>
      </c>
    </row>
    <row r="60" spans="1:9">
      <c r="A60" s="5" t="s">
        <v>121</v>
      </c>
      <c r="B60" s="7" t="s">
        <v>95</v>
      </c>
      <c r="C60" s="8"/>
      <c r="D60" s="8"/>
      <c r="E60" s="8"/>
      <c r="F60" s="8"/>
      <c r="G60" s="9"/>
      <c r="H60" s="13"/>
      <c r="I60" s="5"/>
    </row>
    <row r="61" spans="1:9">
      <c r="A61" s="6"/>
      <c r="B61" s="10" t="s">
        <v>96</v>
      </c>
      <c r="C61" s="11"/>
      <c r="D61" s="11"/>
      <c r="E61" s="11"/>
      <c r="F61" s="11"/>
      <c r="G61" s="12"/>
      <c r="H61" s="14" t="s">
        <v>15</v>
      </c>
      <c r="I61" s="6">
        <v>8.5999999999999993E-2</v>
      </c>
    </row>
  </sheetData>
  <mergeCells count="37">
    <mergeCell ref="B12:G12"/>
    <mergeCell ref="A1:I1"/>
    <mergeCell ref="A2:I2"/>
    <mergeCell ref="B4:G4"/>
    <mergeCell ref="B6:G6"/>
    <mergeCell ref="B11:G11"/>
    <mergeCell ref="B29:G29"/>
    <mergeCell ref="B13:G13"/>
    <mergeCell ref="B14:G14"/>
    <mergeCell ref="B15:G15"/>
    <mergeCell ref="B18:G18"/>
    <mergeCell ref="B19:G19"/>
    <mergeCell ref="B21:G21"/>
    <mergeCell ref="B22:G22"/>
    <mergeCell ref="B23:G23"/>
    <mergeCell ref="B24:G24"/>
    <mergeCell ref="B25:G25"/>
    <mergeCell ref="B28:G28"/>
    <mergeCell ref="B47:G47"/>
    <mergeCell ref="B30:G30"/>
    <mergeCell ref="B33:G33"/>
    <mergeCell ref="B34:G34"/>
    <mergeCell ref="B35:G35"/>
    <mergeCell ref="B36:G36"/>
    <mergeCell ref="B37:G37"/>
    <mergeCell ref="B38:G38"/>
    <mergeCell ref="B42:G42"/>
    <mergeCell ref="B43:G43"/>
    <mergeCell ref="B44:G44"/>
    <mergeCell ref="B46:G46"/>
    <mergeCell ref="B59:G59"/>
    <mergeCell ref="B48:G48"/>
    <mergeCell ref="B49:G49"/>
    <mergeCell ref="B53:G53"/>
    <mergeCell ref="B54:G54"/>
    <mergeCell ref="B56:G56"/>
    <mergeCell ref="B57:G57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14,25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2021-06-22T08:19:09Z</dcterms:modified>
</cp:coreProperties>
</file>