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Годовой отчет,2015г." sheetId="1" r:id="rId1"/>
  </sheets>
  <definedNames/>
  <calcPr fullCalcOnLoad="1"/>
</workbook>
</file>

<file path=xl/sharedStrings.xml><?xml version="1.0" encoding="utf-8"?>
<sst xmlns="http://schemas.openxmlformats.org/spreadsheetml/2006/main" count="741" uniqueCount="68">
  <si>
    <t>перед собстенниками дома по адресу:</t>
  </si>
  <si>
    <t>г.Липецк, ул.Депутатская, д.55б</t>
  </si>
  <si>
    <t>Площадь жилых помещений</t>
  </si>
  <si>
    <t>м2</t>
  </si>
  <si>
    <t>Количество квартир</t>
  </si>
  <si>
    <t>Количество зарегистрированных</t>
  </si>
  <si>
    <t>Д о х о д ы</t>
  </si>
  <si>
    <t>руб.</t>
  </si>
  <si>
    <t>Начислено жильцам по содержанию и ремонту общего</t>
  </si>
  <si>
    <t>имущества</t>
  </si>
  <si>
    <t>Начислено за размещение  оборудования</t>
  </si>
  <si>
    <t>И т о г о</t>
  </si>
  <si>
    <t>Р а с х о д ы</t>
  </si>
  <si>
    <t>Дератизация</t>
  </si>
  <si>
    <t>Дезинсекция</t>
  </si>
  <si>
    <t>Санитарное содержание лестничных клеток</t>
  </si>
  <si>
    <t>Санитарное содержание дворовой территории</t>
  </si>
  <si>
    <t>Подготовка к сезонной эксплуатации</t>
  </si>
  <si>
    <t>Управление многоквартирным домом</t>
  </si>
  <si>
    <t>Расчетно-кассовое обслуживание (услуги банка,РКО)</t>
  </si>
  <si>
    <t>Итого израсходовано на содержание и ремонт общедомового</t>
  </si>
  <si>
    <t>Финансовый р-т</t>
  </si>
  <si>
    <t>г.Липецк, ул.Звездная, д.10/5</t>
  </si>
  <si>
    <t>г.Липецк, ул.Звездная, д.5а</t>
  </si>
  <si>
    <t>г.Липецк, ул. 50 лет НЛМК, д.23</t>
  </si>
  <si>
    <t>г.Липецк, Проезд Строителей, д.10</t>
  </si>
  <si>
    <t>г.Липецк, ул.Студ.городок, д.16а</t>
  </si>
  <si>
    <t>Р а с хо д ы</t>
  </si>
  <si>
    <t>санитарное содержание дворовой территории</t>
  </si>
  <si>
    <t>Итого израсзодовано на содержание и ремонт общедомового</t>
  </si>
  <si>
    <t>г.Липецк, ул.40 лет Октября, д.47</t>
  </si>
  <si>
    <t>г.Липецк, ул.Достоевского, д.74</t>
  </si>
  <si>
    <t xml:space="preserve">Начислено жильцам по содержанию и ремонту общего </t>
  </si>
  <si>
    <t>г.Липецк, ул. Индустриальная, д. 3</t>
  </si>
  <si>
    <t xml:space="preserve">Дератизация </t>
  </si>
  <si>
    <t>г.Липецк, ул. Индустриальная, д. 3а</t>
  </si>
  <si>
    <t>г.Липецк, ул. Индустриальная, д. 6</t>
  </si>
  <si>
    <t>г.Липецк, ул.Интенациональная, д.51</t>
  </si>
  <si>
    <t>г.Липецк, ул. Космонавтов, д. 36/4</t>
  </si>
  <si>
    <t>г.Липецк, ул. Кривенкова, д. 13</t>
  </si>
  <si>
    <t xml:space="preserve">Начислено жильцам по содержанию и ремонту общедомого </t>
  </si>
  <si>
    <t>Подготовка к сезонной эксплутации</t>
  </si>
  <si>
    <t xml:space="preserve">Итого израсходовано на содержание и ремонт общедомового </t>
  </si>
  <si>
    <t>г.Липецк, ул. Тельмана, д. 90</t>
  </si>
  <si>
    <t xml:space="preserve">Задолженность по квартплате </t>
  </si>
  <si>
    <t>г.Липецк, ул. Тельмана, д. 11</t>
  </si>
  <si>
    <t>Задолженность по квартплате</t>
  </si>
  <si>
    <t>г.Липецк, ул. Шерстобитова, д. 2</t>
  </si>
  <si>
    <t>г.Липецк, ул. Мистюкова, д. 6</t>
  </si>
  <si>
    <t>г.Липецк, ул. Мистюкова, д. 4</t>
  </si>
  <si>
    <t>Задолженность на 01.01.15г.</t>
  </si>
  <si>
    <t>Вывоз и утилизация ТБО (ЗАО "ЭкоПром-Липецк")</t>
  </si>
  <si>
    <t>Комплексное обслуживание лифтов (ООО "Лифтремонт")</t>
  </si>
  <si>
    <t>Комплексное обслуживание лифтов (ООО "Липецкая лифтовая компания")</t>
  </si>
  <si>
    <t>Периодическое освидетельствование лифтов (ООО ИЦ "Лифт-Эксперт")</t>
  </si>
  <si>
    <t>Аварийное обслуживание (ООО "УК "Кантри")</t>
  </si>
  <si>
    <t>Проверка вентканалов и дымоходов (ООО "Зевс-технологии")</t>
  </si>
  <si>
    <t>ТО внутридомового газопровода (ОАО "Газпром газораспределение Липецк")</t>
  </si>
  <si>
    <t>Ремонт протекающих панельных швов (ООО РСУ "Термострой")</t>
  </si>
  <si>
    <t>чел.</t>
  </si>
  <si>
    <t>г.Липецк, ул. Мистюкова, д. 2</t>
  </si>
  <si>
    <t>Годовой отчет ООО "Кантри" за 2015г.</t>
  </si>
  <si>
    <t>кв.</t>
  </si>
  <si>
    <t xml:space="preserve">Начислено кв.платы за 2015г. </t>
  </si>
  <si>
    <t xml:space="preserve">Оплачено кв.платы за 2015г. </t>
  </si>
  <si>
    <t>Задолженность на 01.01.16г.</t>
  </si>
  <si>
    <t>Вывоз и утилизация ТБО (ООО ТТК "СпецАвто")</t>
  </si>
  <si>
    <t xml:space="preserve">Комплексное обслуживание лифтов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</si>
</sst>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0.0000"/>
    <numFmt numFmtId="172" formatCode="0.0"/>
    <numFmt numFmtId="173" formatCode="0.000"/>
  </numFmts>
  <fonts count="1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2" fontId="0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79"/>
  <sheetViews>
    <sheetView tabSelected="1" workbookViewId="0" topLeftCell="A1">
      <selection activeCell="M23" sqref="M23"/>
    </sheetView>
  </sheetViews>
  <sheetFormatPr defaultColWidth="9.00390625" defaultRowHeight="12.75"/>
  <cols>
    <col min="2" max="2" width="59.125" style="0" customWidth="1"/>
    <col min="3" max="3" width="14.625" style="0" customWidth="1"/>
  </cols>
  <sheetData>
    <row r="2" spans="1:2" ht="18">
      <c r="A2" s="4" t="s">
        <v>61</v>
      </c>
      <c r="B2" s="4"/>
    </row>
    <row r="3" spans="1:5" ht="12.75">
      <c r="A3" t="s">
        <v>0</v>
      </c>
      <c r="C3" s="1" t="s">
        <v>1</v>
      </c>
      <c r="D3" s="1"/>
      <c r="E3" s="1"/>
    </row>
    <row r="4" spans="1:4" ht="12.75">
      <c r="A4" t="s">
        <v>2</v>
      </c>
      <c r="C4" s="5">
        <v>3705.8</v>
      </c>
      <c r="D4" t="s">
        <v>3</v>
      </c>
    </row>
    <row r="5" spans="1:4" ht="12.75">
      <c r="A5" t="s">
        <v>4</v>
      </c>
      <c r="C5">
        <v>41</v>
      </c>
      <c r="D5" t="s">
        <v>62</v>
      </c>
    </row>
    <row r="6" spans="1:4" ht="12.75">
      <c r="A6" t="s">
        <v>5</v>
      </c>
      <c r="C6">
        <v>98</v>
      </c>
      <c r="D6" t="s">
        <v>59</v>
      </c>
    </row>
    <row r="8" spans="1:3" ht="12.75">
      <c r="A8" s="35" t="s">
        <v>6</v>
      </c>
      <c r="B8" s="35"/>
      <c r="C8" s="6" t="s">
        <v>7</v>
      </c>
    </row>
    <row r="9" spans="1:3" ht="12.75">
      <c r="A9" s="7" t="s">
        <v>8</v>
      </c>
      <c r="B9" s="7"/>
      <c r="C9" s="8"/>
    </row>
    <row r="10" spans="1:3" ht="12.75">
      <c r="A10" s="7" t="s">
        <v>9</v>
      </c>
      <c r="B10" s="7"/>
      <c r="C10" s="8">
        <v>769407.44</v>
      </c>
    </row>
    <row r="11" spans="1:3" ht="12.75">
      <c r="A11" s="7" t="s">
        <v>10</v>
      </c>
      <c r="B11" s="7"/>
      <c r="C11" s="8">
        <v>59967.6</v>
      </c>
    </row>
    <row r="12" spans="1:3" ht="15.75">
      <c r="A12" s="36" t="s">
        <v>11</v>
      </c>
      <c r="B12" s="36"/>
      <c r="C12" s="9">
        <f>SUM(C9:C11)</f>
        <v>829375.0399999999</v>
      </c>
    </row>
    <row r="13" spans="1:3" ht="12.75">
      <c r="A13" s="37"/>
      <c r="B13" s="38"/>
      <c r="C13" s="10"/>
    </row>
    <row r="14" spans="1:3" ht="12.75">
      <c r="A14" s="35" t="s">
        <v>12</v>
      </c>
      <c r="B14" s="35"/>
      <c r="C14" s="6" t="s">
        <v>7</v>
      </c>
    </row>
    <row r="15" spans="1:3" ht="12.75">
      <c r="A15" s="39" t="s">
        <v>51</v>
      </c>
      <c r="B15" s="40"/>
      <c r="C15" s="11">
        <v>88344.96</v>
      </c>
    </row>
    <row r="16" spans="1:3" ht="12.75">
      <c r="A16" s="2" t="s">
        <v>52</v>
      </c>
      <c r="B16" s="2"/>
      <c r="C16" s="11">
        <v>93911.4</v>
      </c>
    </row>
    <row r="17" spans="1:3" ht="12.75">
      <c r="A17" s="2" t="s">
        <v>54</v>
      </c>
      <c r="B17" s="2"/>
      <c r="C17" s="11">
        <v>11258</v>
      </c>
    </row>
    <row r="18" spans="1:3" ht="12.75">
      <c r="A18" s="2" t="s">
        <v>55</v>
      </c>
      <c r="B18" s="2"/>
      <c r="C18" s="11">
        <v>137783.12</v>
      </c>
    </row>
    <row r="19" spans="1:3" ht="12.75">
      <c r="A19" s="12" t="s">
        <v>56</v>
      </c>
      <c r="B19" s="13"/>
      <c r="C19" s="11">
        <v>651.9</v>
      </c>
    </row>
    <row r="20" spans="1:3" ht="12.75">
      <c r="A20" s="12" t="s">
        <v>57</v>
      </c>
      <c r="B20" s="13"/>
      <c r="C20" s="11">
        <v>0</v>
      </c>
    </row>
    <row r="21" spans="1:3" ht="12.75">
      <c r="A21" s="41" t="s">
        <v>58</v>
      </c>
      <c r="B21" s="42"/>
      <c r="C21" s="11">
        <v>7740</v>
      </c>
    </row>
    <row r="22" spans="1:3" ht="12.75">
      <c r="A22" s="2" t="s">
        <v>19</v>
      </c>
      <c r="B22" s="2"/>
      <c r="C22" s="11">
        <v>23580.36</v>
      </c>
    </row>
    <row r="23" spans="1:3" ht="12.75">
      <c r="A23" s="41" t="s">
        <v>13</v>
      </c>
      <c r="B23" s="42"/>
      <c r="C23" s="11">
        <v>0</v>
      </c>
    </row>
    <row r="24" spans="1:3" ht="12.75">
      <c r="A24" s="14" t="s">
        <v>14</v>
      </c>
      <c r="B24" s="15"/>
      <c r="C24" s="11">
        <v>0</v>
      </c>
    </row>
    <row r="25" spans="1:3" ht="12.75">
      <c r="A25" s="14" t="s">
        <v>15</v>
      </c>
      <c r="B25" s="15"/>
      <c r="C25" s="11">
        <v>64544.72</v>
      </c>
    </row>
    <row r="26" spans="1:3" ht="12.75">
      <c r="A26" s="14" t="s">
        <v>16</v>
      </c>
      <c r="B26" s="15"/>
      <c r="C26" s="11">
        <v>65486.34</v>
      </c>
    </row>
    <row r="27" spans="1:3" ht="12.75">
      <c r="A27" s="2" t="s">
        <v>17</v>
      </c>
      <c r="B27" s="2"/>
      <c r="C27" s="11">
        <v>46382</v>
      </c>
    </row>
    <row r="28" spans="1:3" ht="12.75">
      <c r="A28" s="2" t="s">
        <v>18</v>
      </c>
      <c r="B28" s="2"/>
      <c r="C28" s="11">
        <v>163484.44</v>
      </c>
    </row>
    <row r="29" spans="1:3" ht="12.75">
      <c r="A29" s="7" t="s">
        <v>20</v>
      </c>
      <c r="B29" s="7"/>
      <c r="C29" s="8"/>
    </row>
    <row r="30" spans="1:3" ht="12.75">
      <c r="A30" s="7" t="s">
        <v>9</v>
      </c>
      <c r="B30" s="7"/>
      <c r="C30" s="8">
        <f>SUM(C15:C29)</f>
        <v>703167.24</v>
      </c>
    </row>
    <row r="31" spans="1:3" ht="12.75">
      <c r="A31" s="43"/>
      <c r="B31" s="43"/>
      <c r="C31" s="2"/>
    </row>
    <row r="32" spans="1:3" ht="15.75">
      <c r="A32" s="36" t="s">
        <v>21</v>
      </c>
      <c r="B32" s="36"/>
      <c r="C32" s="9">
        <f>C12-C30</f>
        <v>126207.79999999993</v>
      </c>
    </row>
    <row r="34" spans="1:5" ht="12.75">
      <c r="A34" s="44" t="s">
        <v>44</v>
      </c>
      <c r="B34" s="44"/>
      <c r="C34" s="44"/>
      <c r="D34" s="44"/>
      <c r="E34" s="44"/>
    </row>
    <row r="35" spans="1:3" ht="12.75">
      <c r="A35" s="16" t="s">
        <v>50</v>
      </c>
      <c r="B35" s="16"/>
      <c r="C35" s="11">
        <v>218395.66</v>
      </c>
    </row>
    <row r="36" spans="1:3" ht="12.75">
      <c r="A36" s="16" t="s">
        <v>63</v>
      </c>
      <c r="B36" s="16"/>
      <c r="C36" s="11">
        <v>788637.44</v>
      </c>
    </row>
    <row r="37" spans="1:3" ht="12.75">
      <c r="A37" s="41" t="s">
        <v>64</v>
      </c>
      <c r="B37" s="42"/>
      <c r="C37" s="11">
        <v>839795.72</v>
      </c>
    </row>
    <row r="38" spans="1:3" ht="12.75">
      <c r="A38" s="45" t="s">
        <v>65</v>
      </c>
      <c r="B38" s="45"/>
      <c r="C38" s="17">
        <f>C35+C36-C37</f>
        <v>167237.38</v>
      </c>
    </row>
    <row r="39" spans="1:3" ht="12.75">
      <c r="A39" s="18"/>
      <c r="B39" s="18"/>
      <c r="C39" s="19"/>
    </row>
    <row r="40" spans="1:3" ht="12.75">
      <c r="A40" s="18"/>
      <c r="B40" s="18"/>
      <c r="C40" s="19"/>
    </row>
    <row r="41" spans="1:3" ht="12.75">
      <c r="A41" s="18"/>
      <c r="B41" s="18"/>
      <c r="C41" s="19"/>
    </row>
    <row r="42" spans="1:3" ht="12.75">
      <c r="A42" s="18"/>
      <c r="B42" s="18"/>
      <c r="C42" s="19"/>
    </row>
    <row r="56" spans="1:2" ht="18">
      <c r="A56" s="4" t="s">
        <v>61</v>
      </c>
      <c r="B56" s="4"/>
    </row>
    <row r="57" spans="1:5" ht="12.75">
      <c r="A57" t="s">
        <v>0</v>
      </c>
      <c r="C57" s="1" t="s">
        <v>22</v>
      </c>
      <c r="D57" s="1"/>
      <c r="E57" s="1"/>
    </row>
    <row r="58" spans="1:4" ht="12.75">
      <c r="A58" t="s">
        <v>2</v>
      </c>
      <c r="C58" s="5">
        <v>2294.3</v>
      </c>
      <c r="D58" t="s">
        <v>3</v>
      </c>
    </row>
    <row r="59" spans="1:4" ht="12.75">
      <c r="A59" t="s">
        <v>4</v>
      </c>
      <c r="C59">
        <v>41</v>
      </c>
      <c r="D59" t="s">
        <v>62</v>
      </c>
    </row>
    <row r="60" spans="1:4" ht="12.75">
      <c r="A60" t="s">
        <v>5</v>
      </c>
      <c r="C60">
        <v>91</v>
      </c>
      <c r="D60" t="s">
        <v>59</v>
      </c>
    </row>
    <row r="62" spans="1:3" ht="12.75">
      <c r="A62" s="35" t="s">
        <v>6</v>
      </c>
      <c r="B62" s="35"/>
      <c r="C62" s="6" t="s">
        <v>7</v>
      </c>
    </row>
    <row r="63" spans="1:3" ht="12.75">
      <c r="A63" s="20" t="s">
        <v>8</v>
      </c>
      <c r="B63" s="20"/>
      <c r="C63" s="11"/>
    </row>
    <row r="64" spans="1:3" ht="12.75">
      <c r="A64" s="46" t="s">
        <v>9</v>
      </c>
      <c r="B64" s="46"/>
      <c r="C64" s="10">
        <v>462004.62</v>
      </c>
    </row>
    <row r="65" spans="1:3" ht="12.75">
      <c r="A65" s="37"/>
      <c r="B65" s="38"/>
      <c r="C65" s="10"/>
    </row>
    <row r="66" spans="1:3" ht="12.75">
      <c r="A66" s="35" t="s">
        <v>12</v>
      </c>
      <c r="B66" s="35"/>
      <c r="C66" s="6" t="s">
        <v>7</v>
      </c>
    </row>
    <row r="67" spans="1:3" ht="12.75">
      <c r="A67" s="39" t="s">
        <v>51</v>
      </c>
      <c r="B67" s="40"/>
      <c r="C67" s="11">
        <v>90352.8</v>
      </c>
    </row>
    <row r="68" spans="1:3" ht="12.75">
      <c r="A68" s="2" t="s">
        <v>52</v>
      </c>
      <c r="B68" s="2"/>
      <c r="C68" s="11">
        <v>36211.2</v>
      </c>
    </row>
    <row r="69" spans="1:3" ht="12.75">
      <c r="A69" s="2" t="s">
        <v>54</v>
      </c>
      <c r="B69" s="2"/>
      <c r="C69" s="11">
        <v>4277</v>
      </c>
    </row>
    <row r="70" spans="1:3" ht="12.75">
      <c r="A70" s="2" t="s">
        <v>55</v>
      </c>
      <c r="B70" s="2"/>
      <c r="C70" s="11">
        <v>92181.48</v>
      </c>
    </row>
    <row r="71" spans="1:3" ht="12.75">
      <c r="A71" s="12" t="s">
        <v>56</v>
      </c>
      <c r="B71" s="13"/>
      <c r="C71" s="11">
        <v>980.5</v>
      </c>
    </row>
    <row r="72" spans="1:3" ht="12.75">
      <c r="A72" s="12" t="s">
        <v>57</v>
      </c>
      <c r="B72" s="13"/>
      <c r="C72" s="11">
        <v>2156.11</v>
      </c>
    </row>
    <row r="73" spans="1:3" ht="12.75">
      <c r="A73" s="41" t="s">
        <v>58</v>
      </c>
      <c r="B73" s="42"/>
      <c r="C73" s="11">
        <v>0</v>
      </c>
    </row>
    <row r="74" spans="1:3" ht="12.75">
      <c r="A74" s="2" t="s">
        <v>19</v>
      </c>
      <c r="B74" s="2"/>
      <c r="C74" s="11">
        <v>15743.16</v>
      </c>
    </row>
    <row r="75" spans="1:3" ht="12.75">
      <c r="A75" s="41" t="s">
        <v>13</v>
      </c>
      <c r="B75" s="42"/>
      <c r="C75" s="11">
        <v>0</v>
      </c>
    </row>
    <row r="76" spans="1:3" ht="12.75">
      <c r="A76" s="14" t="s">
        <v>14</v>
      </c>
      <c r="B76" s="15"/>
      <c r="C76" s="11">
        <v>0</v>
      </c>
    </row>
    <row r="77" spans="1:3" ht="12.75">
      <c r="A77" s="14" t="s">
        <v>15</v>
      </c>
      <c r="B77" s="15"/>
      <c r="C77" s="11">
        <v>75146.5</v>
      </c>
    </row>
    <row r="78" spans="1:3" ht="12.75">
      <c r="A78" s="14" t="s">
        <v>16</v>
      </c>
      <c r="B78" s="15"/>
      <c r="C78" s="11">
        <v>13912.6</v>
      </c>
    </row>
    <row r="79" spans="1:3" ht="12.75">
      <c r="A79" s="2" t="s">
        <v>17</v>
      </c>
      <c r="B79" s="2"/>
      <c r="C79" s="11">
        <v>15222.05</v>
      </c>
    </row>
    <row r="80" spans="1:3" ht="12.75">
      <c r="A80" s="2" t="s">
        <v>18</v>
      </c>
      <c r="B80" s="2"/>
      <c r="C80" s="11">
        <v>72147.65</v>
      </c>
    </row>
    <row r="81" spans="1:3" ht="12.75">
      <c r="A81" s="7" t="s">
        <v>20</v>
      </c>
      <c r="B81" s="7"/>
      <c r="C81" s="11"/>
    </row>
    <row r="82" spans="1:3" ht="12.75">
      <c r="A82" s="7" t="s">
        <v>9</v>
      </c>
      <c r="B82" s="7"/>
      <c r="C82" s="8">
        <f>SUM(C67:C81)</f>
        <v>418331.04999999993</v>
      </c>
    </row>
    <row r="83" spans="1:3" ht="15.75">
      <c r="A83" s="36" t="s">
        <v>21</v>
      </c>
      <c r="B83" s="36"/>
      <c r="C83" s="9">
        <f>C64-C82</f>
        <v>43673.570000000065</v>
      </c>
    </row>
    <row r="85" spans="1:5" ht="12.75">
      <c r="A85" s="44" t="s">
        <v>44</v>
      </c>
      <c r="B85" s="44"/>
      <c r="C85" s="44"/>
      <c r="D85" s="44"/>
      <c r="E85" s="44"/>
    </row>
    <row r="86" spans="1:3" ht="12.75">
      <c r="A86" s="16" t="s">
        <v>50</v>
      </c>
      <c r="B86" s="16"/>
      <c r="C86" s="11">
        <v>321098.71</v>
      </c>
    </row>
    <row r="87" spans="1:3" ht="12.75">
      <c r="A87" s="16" t="s">
        <v>63</v>
      </c>
      <c r="B87" s="16"/>
      <c r="C87" s="2">
        <v>1392620.37</v>
      </c>
    </row>
    <row r="88" spans="1:3" ht="12.75">
      <c r="A88" s="41" t="s">
        <v>64</v>
      </c>
      <c r="B88" s="42"/>
      <c r="C88" s="2">
        <v>1369671.99</v>
      </c>
    </row>
    <row r="89" spans="1:3" ht="12.75">
      <c r="A89" s="45" t="s">
        <v>65</v>
      </c>
      <c r="B89" s="45"/>
      <c r="C89" s="17">
        <f>C86+C87-C88</f>
        <v>344047.0900000001</v>
      </c>
    </row>
    <row r="90" spans="1:3" ht="12.75">
      <c r="A90" s="18"/>
      <c r="B90" s="18"/>
      <c r="C90" s="19"/>
    </row>
    <row r="91" spans="1:4" ht="12.75">
      <c r="A91" s="34"/>
      <c r="B91" s="34"/>
      <c r="C91" s="31"/>
      <c r="D91" s="1"/>
    </row>
    <row r="92" spans="1:4" ht="12.75">
      <c r="A92" s="34"/>
      <c r="B92" s="34"/>
      <c r="C92" s="31"/>
      <c r="D92" s="1"/>
    </row>
    <row r="93" spans="1:3" ht="12.75">
      <c r="A93" s="18"/>
      <c r="B93" s="18"/>
      <c r="C93" s="19"/>
    </row>
    <row r="111" spans="1:2" ht="18">
      <c r="A111" s="4" t="s">
        <v>61</v>
      </c>
      <c r="B111" s="4"/>
    </row>
    <row r="112" spans="1:5" ht="12.75">
      <c r="A112" t="s">
        <v>0</v>
      </c>
      <c r="C112" s="1" t="s">
        <v>23</v>
      </c>
      <c r="D112" s="1"/>
      <c r="E112" s="1"/>
    </row>
    <row r="113" spans="1:4" ht="12.75">
      <c r="A113" t="s">
        <v>2</v>
      </c>
      <c r="C113" s="5">
        <v>2382.3</v>
      </c>
      <c r="D113" t="s">
        <v>3</v>
      </c>
    </row>
    <row r="114" spans="1:4" ht="12.75">
      <c r="A114" t="s">
        <v>4</v>
      </c>
      <c r="C114">
        <v>44</v>
      </c>
      <c r="D114" t="s">
        <v>62</v>
      </c>
    </row>
    <row r="115" spans="1:4" ht="12.75">
      <c r="A115" t="s">
        <v>5</v>
      </c>
      <c r="C115">
        <v>84</v>
      </c>
      <c r="D115" t="s">
        <v>59</v>
      </c>
    </row>
    <row r="117" spans="1:3" ht="12.75">
      <c r="A117" s="47" t="s">
        <v>6</v>
      </c>
      <c r="B117" s="48"/>
      <c r="C117" s="6" t="s">
        <v>7</v>
      </c>
    </row>
    <row r="118" spans="1:3" ht="12.75">
      <c r="A118" s="7" t="s">
        <v>8</v>
      </c>
      <c r="B118" s="7"/>
      <c r="C118" s="2"/>
    </row>
    <row r="119" spans="1:3" ht="12.75">
      <c r="A119" s="7" t="s">
        <v>9</v>
      </c>
      <c r="B119" s="7"/>
      <c r="C119" s="7">
        <v>346882.22</v>
      </c>
    </row>
    <row r="120" spans="1:2" ht="12.75">
      <c r="A120" s="49"/>
      <c r="B120" s="49"/>
    </row>
    <row r="121" spans="1:3" ht="12.75">
      <c r="A121" s="47" t="s">
        <v>12</v>
      </c>
      <c r="B121" s="48"/>
      <c r="C121" s="6" t="s">
        <v>7</v>
      </c>
    </row>
    <row r="122" spans="1:3" ht="12.75">
      <c r="A122" s="39" t="s">
        <v>51</v>
      </c>
      <c r="B122" s="40"/>
      <c r="C122" s="11">
        <v>90352.8</v>
      </c>
    </row>
    <row r="123" spans="1:3" ht="12.75">
      <c r="A123" s="2" t="s">
        <v>67</v>
      </c>
      <c r="B123" s="2"/>
      <c r="C123" s="11">
        <v>0</v>
      </c>
    </row>
    <row r="124" spans="1:3" ht="12.75">
      <c r="A124" s="2" t="s">
        <v>54</v>
      </c>
      <c r="B124" s="2"/>
      <c r="C124" s="11">
        <v>0</v>
      </c>
    </row>
    <row r="125" spans="1:3" ht="12.75">
      <c r="A125" s="2" t="s">
        <v>55</v>
      </c>
      <c r="B125" s="2"/>
      <c r="C125" s="11">
        <v>111491.44</v>
      </c>
    </row>
    <row r="126" spans="1:3" ht="12.75">
      <c r="A126" s="12" t="s">
        <v>56</v>
      </c>
      <c r="B126" s="13"/>
      <c r="C126" s="11">
        <v>699.6</v>
      </c>
    </row>
    <row r="127" spans="1:3" ht="12.75">
      <c r="A127" s="12" t="s">
        <v>57</v>
      </c>
      <c r="B127" s="2"/>
      <c r="C127" s="2">
        <v>833.23</v>
      </c>
    </row>
    <row r="128" spans="1:3" ht="12.75">
      <c r="A128" s="41" t="s">
        <v>58</v>
      </c>
      <c r="B128" s="42"/>
      <c r="C128" s="11">
        <v>12600</v>
      </c>
    </row>
    <row r="129" spans="1:3" ht="12.75">
      <c r="A129" s="2" t="s">
        <v>19</v>
      </c>
      <c r="B129" s="15"/>
      <c r="C129" s="11">
        <v>19111.78</v>
      </c>
    </row>
    <row r="130" spans="1:3" ht="12.75">
      <c r="A130" s="2" t="s">
        <v>13</v>
      </c>
      <c r="B130" s="2"/>
      <c r="C130" s="11">
        <v>0</v>
      </c>
    </row>
    <row r="131" spans="1:3" ht="12.75">
      <c r="A131" s="12" t="s">
        <v>14</v>
      </c>
      <c r="B131" s="13"/>
      <c r="C131" s="11">
        <v>0</v>
      </c>
    </row>
    <row r="132" spans="1:3" ht="12.75">
      <c r="A132" s="12" t="s">
        <v>15</v>
      </c>
      <c r="B132" s="13"/>
      <c r="C132" s="2">
        <v>33757.37</v>
      </c>
    </row>
    <row r="133" spans="1:3" ht="12.75">
      <c r="A133" s="12" t="s">
        <v>16</v>
      </c>
      <c r="B133" s="13"/>
      <c r="C133" s="2">
        <v>38179.98</v>
      </c>
    </row>
    <row r="134" spans="1:3" ht="12.75">
      <c r="A134" s="12" t="s">
        <v>17</v>
      </c>
      <c r="B134" s="13"/>
      <c r="C134" s="2">
        <v>70979.81</v>
      </c>
    </row>
    <row r="135" spans="1:3" ht="12.75">
      <c r="A135" s="12" t="s">
        <v>18</v>
      </c>
      <c r="B135" s="13"/>
      <c r="C135" s="2">
        <v>86542.13</v>
      </c>
    </row>
    <row r="136" spans="1:3" ht="12.75">
      <c r="A136" s="47" t="s">
        <v>20</v>
      </c>
      <c r="B136" s="48"/>
      <c r="C136" s="7"/>
    </row>
    <row r="137" spans="1:3" ht="12.75">
      <c r="A137" s="7" t="s">
        <v>9</v>
      </c>
      <c r="B137" s="7"/>
      <c r="C137" s="8">
        <f>SUM(C122:C136)</f>
        <v>464548.14</v>
      </c>
    </row>
    <row r="138" spans="1:3" ht="12.75">
      <c r="A138" s="37" t="s">
        <v>21</v>
      </c>
      <c r="B138" s="38"/>
      <c r="C138" s="3">
        <f>C119-C137</f>
        <v>-117665.92000000004</v>
      </c>
    </row>
    <row r="140" spans="1:3" ht="12.75">
      <c r="A140" s="50" t="s">
        <v>44</v>
      </c>
      <c r="B140" s="50"/>
      <c r="C140" s="50"/>
    </row>
    <row r="141" spans="1:3" ht="12.75">
      <c r="A141" s="16" t="s">
        <v>50</v>
      </c>
      <c r="B141" s="16"/>
      <c r="C141" s="11">
        <v>551749.44</v>
      </c>
    </row>
    <row r="142" spans="1:3" ht="12.75">
      <c r="A142" s="16" t="s">
        <v>63</v>
      </c>
      <c r="B142" s="16"/>
      <c r="C142" s="2">
        <v>1140052.41</v>
      </c>
    </row>
    <row r="143" spans="1:3" ht="12.75">
      <c r="A143" s="41" t="s">
        <v>64</v>
      </c>
      <c r="B143" s="42"/>
      <c r="C143" s="11">
        <v>1168683.71</v>
      </c>
    </row>
    <row r="144" spans="1:3" ht="12.75">
      <c r="A144" s="45" t="s">
        <v>65</v>
      </c>
      <c r="B144" s="45"/>
      <c r="C144" s="11">
        <f>C141+C142-C143</f>
        <v>523118.1399999999</v>
      </c>
    </row>
    <row r="166" spans="1:2" ht="18">
      <c r="A166" s="4" t="s">
        <v>61</v>
      </c>
      <c r="B166" s="4"/>
    </row>
    <row r="167" spans="1:5" ht="12.75">
      <c r="A167" t="s">
        <v>0</v>
      </c>
      <c r="C167" s="1" t="s">
        <v>24</v>
      </c>
      <c r="D167" s="1"/>
      <c r="E167" s="1"/>
    </row>
    <row r="168" spans="1:4" ht="12.75">
      <c r="A168" t="s">
        <v>2</v>
      </c>
      <c r="C168" s="5">
        <v>3779.7</v>
      </c>
      <c r="D168" t="s">
        <v>3</v>
      </c>
    </row>
    <row r="169" spans="1:4" ht="12.75">
      <c r="A169" t="s">
        <v>4</v>
      </c>
      <c r="C169">
        <v>80</v>
      </c>
      <c r="D169" t="s">
        <v>62</v>
      </c>
    </row>
    <row r="170" spans="1:4" ht="12.75">
      <c r="A170" t="s">
        <v>5</v>
      </c>
      <c r="C170">
        <v>125</v>
      </c>
      <c r="D170" t="s">
        <v>59</v>
      </c>
    </row>
    <row r="172" spans="1:3" ht="12.75">
      <c r="A172" s="35" t="s">
        <v>6</v>
      </c>
      <c r="B172" s="35"/>
      <c r="C172" s="6" t="s">
        <v>7</v>
      </c>
    </row>
    <row r="173" spans="1:3" ht="12.75">
      <c r="A173" s="20" t="s">
        <v>8</v>
      </c>
      <c r="B173" s="20"/>
      <c r="C173" s="11"/>
    </row>
    <row r="174" spans="1:3" ht="12.75">
      <c r="A174" s="46" t="s">
        <v>9</v>
      </c>
      <c r="B174" s="46"/>
      <c r="C174" s="10">
        <v>721614.52</v>
      </c>
    </row>
    <row r="175" spans="1:3" ht="12.75">
      <c r="A175" s="37"/>
      <c r="B175" s="38"/>
      <c r="C175" s="10"/>
    </row>
    <row r="176" spans="1:3" ht="12.75">
      <c r="A176" s="35" t="s">
        <v>12</v>
      </c>
      <c r="B176" s="35"/>
      <c r="C176" s="6" t="s">
        <v>7</v>
      </c>
    </row>
    <row r="177" spans="1:3" ht="12.75">
      <c r="A177" s="39" t="s">
        <v>66</v>
      </c>
      <c r="B177" s="40"/>
      <c r="C177" s="11">
        <v>73603.2</v>
      </c>
    </row>
    <row r="178" spans="1:3" ht="12.75">
      <c r="A178" s="2" t="s">
        <v>52</v>
      </c>
      <c r="B178" s="2"/>
      <c r="C178" s="11">
        <v>72422.52</v>
      </c>
    </row>
    <row r="179" spans="1:3" ht="12.75">
      <c r="A179" s="2" t="s">
        <v>54</v>
      </c>
      <c r="B179" s="2"/>
      <c r="C179" s="11">
        <v>8554</v>
      </c>
    </row>
    <row r="180" spans="1:3" ht="12.75">
      <c r="A180" s="2" t="s">
        <v>55</v>
      </c>
      <c r="B180" s="2"/>
      <c r="C180" s="11">
        <v>176446.84</v>
      </c>
    </row>
    <row r="181" spans="1:3" ht="12.75">
      <c r="A181" s="12" t="s">
        <v>56</v>
      </c>
      <c r="B181" s="13"/>
      <c r="C181" s="11">
        <v>636.5</v>
      </c>
    </row>
    <row r="182" spans="1:3" ht="12.75">
      <c r="A182" s="12" t="s">
        <v>57</v>
      </c>
      <c r="B182" s="13"/>
      <c r="C182" s="11">
        <v>2651.33</v>
      </c>
    </row>
    <row r="183" spans="1:3" ht="12.75">
      <c r="A183" s="41" t="s">
        <v>58</v>
      </c>
      <c r="B183" s="42"/>
      <c r="C183" s="11">
        <v>27000</v>
      </c>
    </row>
    <row r="184" spans="1:3" ht="12.75">
      <c r="A184" s="2" t="s">
        <v>19</v>
      </c>
      <c r="B184" s="15"/>
      <c r="C184" s="11">
        <v>30248.86</v>
      </c>
    </row>
    <row r="185" spans="1:3" ht="12.75">
      <c r="A185" s="41" t="s">
        <v>13</v>
      </c>
      <c r="B185" s="42"/>
      <c r="C185" s="11">
        <v>0</v>
      </c>
    </row>
    <row r="186" spans="1:3" ht="12.75">
      <c r="A186" s="14" t="s">
        <v>14</v>
      </c>
      <c r="B186" s="15"/>
      <c r="C186" s="11">
        <v>0</v>
      </c>
    </row>
    <row r="187" spans="1:3" ht="12.75">
      <c r="A187" s="14" t="s">
        <v>15</v>
      </c>
      <c r="B187" s="15"/>
      <c r="C187" s="11">
        <v>66646.94</v>
      </c>
    </row>
    <row r="188" spans="1:3" ht="12.75">
      <c r="A188" s="14" t="s">
        <v>16</v>
      </c>
      <c r="B188" s="15"/>
      <c r="C188" s="11">
        <v>80258.23</v>
      </c>
    </row>
    <row r="189" spans="1:3" ht="12.75">
      <c r="A189" s="2" t="s">
        <v>17</v>
      </c>
      <c r="B189" s="2"/>
      <c r="C189" s="11">
        <v>30873.5</v>
      </c>
    </row>
    <row r="190" spans="1:3" ht="12.75">
      <c r="A190" s="2" t="s">
        <v>18</v>
      </c>
      <c r="B190" s="2"/>
      <c r="C190" s="11">
        <v>141967.76</v>
      </c>
    </row>
    <row r="191" spans="1:3" ht="12.75">
      <c r="A191" s="7" t="s">
        <v>20</v>
      </c>
      <c r="B191" s="7"/>
      <c r="C191" s="8"/>
    </row>
    <row r="192" spans="1:3" ht="12.75">
      <c r="A192" s="7" t="s">
        <v>9</v>
      </c>
      <c r="B192" s="7"/>
      <c r="C192" s="8">
        <f>SUM(C177:C191)</f>
        <v>711309.68</v>
      </c>
    </row>
    <row r="193" spans="1:3" ht="15.75">
      <c r="A193" s="36" t="s">
        <v>21</v>
      </c>
      <c r="B193" s="36"/>
      <c r="C193" s="9">
        <f>C174-C192</f>
        <v>10304.839999999967</v>
      </c>
    </row>
    <row r="195" spans="1:5" ht="12.75">
      <c r="A195" s="44" t="s">
        <v>44</v>
      </c>
      <c r="B195" s="44"/>
      <c r="C195" s="44"/>
      <c r="D195" s="44"/>
      <c r="E195" s="44"/>
    </row>
    <row r="196" spans="1:3" ht="12.75">
      <c r="A196" s="16" t="s">
        <v>50</v>
      </c>
      <c r="B196" s="16"/>
      <c r="C196" s="11">
        <v>170900.55</v>
      </c>
    </row>
    <row r="197" spans="1:3" ht="12.75">
      <c r="A197" s="16" t="s">
        <v>63</v>
      </c>
      <c r="B197" s="16"/>
      <c r="C197" s="11">
        <v>2144171.73</v>
      </c>
    </row>
    <row r="198" spans="1:3" ht="12.75">
      <c r="A198" s="41" t="s">
        <v>64</v>
      </c>
      <c r="B198" s="42"/>
      <c r="C198" s="11">
        <v>2094819.14</v>
      </c>
    </row>
    <row r="199" spans="1:3" ht="12.75">
      <c r="A199" s="45" t="s">
        <v>65</v>
      </c>
      <c r="B199" s="45"/>
      <c r="C199" s="17">
        <f>C196+C197-C198</f>
        <v>220253.1399999999</v>
      </c>
    </row>
    <row r="200" spans="1:3" ht="12.75">
      <c r="A200" s="18"/>
      <c r="B200" s="18"/>
      <c r="C200" s="19"/>
    </row>
    <row r="201" spans="1:3" ht="12.75">
      <c r="A201" s="18"/>
      <c r="B201" s="18"/>
      <c r="C201" s="19"/>
    </row>
    <row r="202" spans="1:3" ht="12.75">
      <c r="A202" s="18"/>
      <c r="B202" s="18"/>
      <c r="C202" s="19"/>
    </row>
    <row r="203" spans="1:3" ht="12.75">
      <c r="A203" s="18"/>
      <c r="B203" s="18"/>
      <c r="C203" s="19"/>
    </row>
    <row r="204" spans="1:3" ht="12.75">
      <c r="A204" s="18"/>
      <c r="B204" s="18"/>
      <c r="C204" s="19"/>
    </row>
    <row r="205" spans="1:3" ht="12.75">
      <c r="A205" s="18"/>
      <c r="B205" s="18"/>
      <c r="C205" s="19"/>
    </row>
    <row r="206" spans="1:3" ht="12.75">
      <c r="A206" s="18"/>
      <c r="B206" s="18"/>
      <c r="C206" s="19"/>
    </row>
    <row r="207" spans="1:3" ht="12.75">
      <c r="A207" s="18"/>
      <c r="B207" s="18"/>
      <c r="C207" s="19"/>
    </row>
    <row r="208" spans="1:3" ht="12.75">
      <c r="A208" s="18"/>
      <c r="B208" s="18"/>
      <c r="C208" s="19"/>
    </row>
    <row r="209" spans="1:3" ht="12.75">
      <c r="A209" s="18"/>
      <c r="B209" s="18"/>
      <c r="C209" s="19"/>
    </row>
    <row r="210" spans="1:3" ht="12.75">
      <c r="A210" s="18"/>
      <c r="B210" s="18"/>
      <c r="C210" s="19"/>
    </row>
    <row r="211" spans="1:3" ht="12.75">
      <c r="A211" s="18"/>
      <c r="B211" s="18"/>
      <c r="C211" s="19"/>
    </row>
    <row r="212" spans="1:3" ht="12.75">
      <c r="A212" s="18"/>
      <c r="B212" s="18"/>
      <c r="C212" s="19"/>
    </row>
    <row r="213" spans="1:3" ht="12.75">
      <c r="A213" s="18"/>
      <c r="B213" s="18"/>
      <c r="C213" s="19"/>
    </row>
    <row r="214" spans="1:3" ht="12.75">
      <c r="A214" s="18"/>
      <c r="B214" s="18"/>
      <c r="C214" s="19"/>
    </row>
    <row r="215" spans="1:3" ht="12.75">
      <c r="A215" s="18"/>
      <c r="B215" s="18"/>
      <c r="C215" s="19"/>
    </row>
    <row r="221" spans="1:2" ht="18">
      <c r="A221" s="4" t="s">
        <v>61</v>
      </c>
      <c r="B221" s="4"/>
    </row>
    <row r="222" spans="1:5" ht="12.75">
      <c r="A222" t="s">
        <v>0</v>
      </c>
      <c r="C222" s="25" t="s">
        <v>25</v>
      </c>
      <c r="D222" s="26"/>
      <c r="E222" s="26"/>
    </row>
    <row r="223" spans="1:4" ht="12.75">
      <c r="A223" t="s">
        <v>2</v>
      </c>
      <c r="C223" s="5">
        <v>2491.4</v>
      </c>
      <c r="D223" t="s">
        <v>3</v>
      </c>
    </row>
    <row r="224" spans="1:4" ht="12.75">
      <c r="A224" t="s">
        <v>4</v>
      </c>
      <c r="C224">
        <v>55</v>
      </c>
      <c r="D224" t="s">
        <v>62</v>
      </c>
    </row>
    <row r="225" spans="1:4" ht="12.75">
      <c r="A225" t="s">
        <v>5</v>
      </c>
      <c r="C225">
        <v>84</v>
      </c>
      <c r="D225" t="s">
        <v>59</v>
      </c>
    </row>
    <row r="227" spans="1:3" ht="12.75">
      <c r="A227" s="35" t="s">
        <v>6</v>
      </c>
      <c r="B227" s="35"/>
      <c r="C227" s="6" t="s">
        <v>7</v>
      </c>
    </row>
    <row r="228" spans="1:3" ht="12.75">
      <c r="A228" s="7" t="s">
        <v>8</v>
      </c>
      <c r="B228" s="7"/>
      <c r="C228" s="8"/>
    </row>
    <row r="229" spans="1:3" ht="12.75">
      <c r="A229" s="7" t="s">
        <v>9</v>
      </c>
      <c r="B229" s="7"/>
      <c r="C229" s="8">
        <v>455851.23</v>
      </c>
    </row>
    <row r="230" spans="1:3" ht="12.75">
      <c r="A230" s="37"/>
      <c r="B230" s="38"/>
      <c r="C230" s="10"/>
    </row>
    <row r="231" spans="1:3" ht="12.75">
      <c r="A231" s="35" t="s">
        <v>12</v>
      </c>
      <c r="B231" s="35"/>
      <c r="C231" s="6" t="s">
        <v>7</v>
      </c>
    </row>
    <row r="232" spans="1:3" ht="12.75">
      <c r="A232" s="39" t="s">
        <v>51</v>
      </c>
      <c r="B232" s="40"/>
      <c r="C232" s="11">
        <v>84329.28</v>
      </c>
    </row>
    <row r="233" spans="1:3" ht="12.75">
      <c r="A233" s="2" t="s">
        <v>67</v>
      </c>
      <c r="B233" s="2"/>
      <c r="C233" s="11">
        <v>0</v>
      </c>
    </row>
    <row r="234" spans="1:3" ht="12.75">
      <c r="A234" s="2" t="s">
        <v>54</v>
      </c>
      <c r="B234" s="2"/>
      <c r="C234" s="11">
        <v>0</v>
      </c>
    </row>
    <row r="235" spans="1:3" ht="12.75">
      <c r="A235" s="2" t="s">
        <v>55</v>
      </c>
      <c r="B235" s="2"/>
      <c r="C235" s="11">
        <v>108334.92</v>
      </c>
    </row>
    <row r="236" spans="1:3" ht="12.75">
      <c r="A236" s="12" t="s">
        <v>56</v>
      </c>
      <c r="B236" s="13"/>
      <c r="C236" s="11">
        <v>768.5</v>
      </c>
    </row>
    <row r="237" spans="1:3" ht="12.75">
      <c r="A237" s="12" t="s">
        <v>57</v>
      </c>
      <c r="B237" s="13"/>
      <c r="C237" s="11">
        <v>4686.89</v>
      </c>
    </row>
    <row r="238" spans="1:3" ht="12.75">
      <c r="A238" s="41" t="s">
        <v>58</v>
      </c>
      <c r="B238" s="42"/>
      <c r="C238" s="11">
        <v>0</v>
      </c>
    </row>
    <row r="239" spans="1:3" ht="12.75">
      <c r="A239" s="2" t="s">
        <v>19</v>
      </c>
      <c r="B239" s="15"/>
      <c r="C239" s="11">
        <v>18493.05</v>
      </c>
    </row>
    <row r="240" spans="1:3" ht="12.75">
      <c r="A240" s="41" t="s">
        <v>13</v>
      </c>
      <c r="B240" s="42"/>
      <c r="C240" s="11">
        <v>0</v>
      </c>
    </row>
    <row r="241" spans="1:3" ht="12.75">
      <c r="A241" s="14" t="s">
        <v>14</v>
      </c>
      <c r="B241" s="15"/>
      <c r="C241" s="11">
        <v>0</v>
      </c>
    </row>
    <row r="242" spans="1:3" ht="12.75">
      <c r="A242" s="14" t="s">
        <v>15</v>
      </c>
      <c r="B242" s="15"/>
      <c r="C242" s="11">
        <v>28962.09</v>
      </c>
    </row>
    <row r="243" spans="1:3" ht="12.75">
      <c r="A243" s="14" t="s">
        <v>16</v>
      </c>
      <c r="B243" s="15"/>
      <c r="C243" s="11">
        <v>57800.9</v>
      </c>
    </row>
    <row r="244" spans="1:3" ht="12.75">
      <c r="A244" s="2" t="s">
        <v>17</v>
      </c>
      <c r="B244" s="2"/>
      <c r="C244" s="11">
        <v>103036.31</v>
      </c>
    </row>
    <row r="245" spans="1:3" ht="12.75">
      <c r="A245" s="2" t="s">
        <v>18</v>
      </c>
      <c r="B245" s="2"/>
      <c r="C245" s="11">
        <v>104627.3</v>
      </c>
    </row>
    <row r="246" spans="1:3" ht="12.75">
      <c r="A246" s="7" t="s">
        <v>20</v>
      </c>
      <c r="B246" s="7"/>
      <c r="C246" s="8"/>
    </row>
    <row r="247" spans="1:3" ht="12.75">
      <c r="A247" s="7" t="s">
        <v>9</v>
      </c>
      <c r="B247" s="7"/>
      <c r="C247" s="8">
        <f>SUM(C232:C246)</f>
        <v>511039.24</v>
      </c>
    </row>
    <row r="248" spans="1:3" ht="15.75">
      <c r="A248" s="36" t="s">
        <v>21</v>
      </c>
      <c r="B248" s="36"/>
      <c r="C248" s="9">
        <f>C229-C247</f>
        <v>-55188.01000000001</v>
      </c>
    </row>
    <row r="250" spans="1:5" ht="12.75">
      <c r="A250" s="44" t="s">
        <v>44</v>
      </c>
      <c r="B250" s="44"/>
      <c r="C250" s="44"/>
      <c r="D250" s="44"/>
      <c r="E250" s="44"/>
    </row>
    <row r="251" spans="1:3" ht="12.75">
      <c r="A251" s="16" t="s">
        <v>50</v>
      </c>
      <c r="B251" s="16"/>
      <c r="C251" s="11">
        <v>237588.26</v>
      </c>
    </row>
    <row r="252" spans="1:3" ht="12.75">
      <c r="A252" s="16" t="s">
        <v>63</v>
      </c>
      <c r="B252" s="16"/>
      <c r="C252" s="11">
        <v>1241927.56</v>
      </c>
    </row>
    <row r="253" spans="1:3" ht="12.75">
      <c r="A253" s="41" t="s">
        <v>64</v>
      </c>
      <c r="B253" s="42"/>
      <c r="C253" s="2">
        <v>1154201.86</v>
      </c>
    </row>
    <row r="254" spans="1:3" ht="12.75">
      <c r="A254" s="45" t="s">
        <v>65</v>
      </c>
      <c r="B254" s="45"/>
      <c r="C254" s="17">
        <f>C251+C252-C253</f>
        <v>325313.95999999996</v>
      </c>
    </row>
    <row r="255" spans="1:3" ht="12.75">
      <c r="A255" s="18"/>
      <c r="B255" s="18"/>
      <c r="C255" s="19"/>
    </row>
    <row r="256" spans="1:3" ht="12.75">
      <c r="A256" s="18"/>
      <c r="B256" s="18"/>
      <c r="C256" s="19"/>
    </row>
    <row r="257" spans="1:3" ht="12.75">
      <c r="A257" s="18"/>
      <c r="B257" s="18"/>
      <c r="C257" s="19"/>
    </row>
    <row r="258" spans="1:3" ht="12.75">
      <c r="A258" s="18"/>
      <c r="B258" s="18"/>
      <c r="C258" s="19"/>
    </row>
    <row r="259" spans="1:3" ht="12.75">
      <c r="A259" s="18"/>
      <c r="B259" s="18"/>
      <c r="C259" s="19"/>
    </row>
    <row r="260" spans="1:3" ht="12.75">
      <c r="A260" s="18"/>
      <c r="B260" s="18"/>
      <c r="C260" s="19"/>
    </row>
    <row r="261" spans="1:3" ht="12.75">
      <c r="A261" s="18"/>
      <c r="B261" s="18"/>
      <c r="C261" s="19"/>
    </row>
    <row r="262" spans="1:3" ht="12.75">
      <c r="A262" s="18"/>
      <c r="B262" s="18"/>
      <c r="C262" s="19"/>
    </row>
    <row r="263" spans="1:3" ht="12.75">
      <c r="A263" s="18"/>
      <c r="B263" s="18"/>
      <c r="C263" s="19"/>
    </row>
    <row r="264" spans="1:3" ht="12.75">
      <c r="A264" s="18"/>
      <c r="B264" s="18"/>
      <c r="C264" s="19"/>
    </row>
    <row r="265" spans="1:3" ht="12.75">
      <c r="A265" s="18"/>
      <c r="B265" s="18"/>
      <c r="C265" s="19"/>
    </row>
    <row r="266" spans="1:3" ht="12.75">
      <c r="A266" s="18"/>
      <c r="B266" s="18"/>
      <c r="C266" s="19"/>
    </row>
    <row r="276" spans="1:2" ht="18">
      <c r="A276" s="4" t="s">
        <v>61</v>
      </c>
      <c r="B276" s="4"/>
    </row>
    <row r="277" spans="1:5" ht="12.75">
      <c r="A277" t="s">
        <v>0</v>
      </c>
      <c r="C277" s="1" t="s">
        <v>26</v>
      </c>
      <c r="D277" s="1"/>
      <c r="E277" s="1"/>
    </row>
    <row r="278" spans="1:4" ht="12.75">
      <c r="A278" t="s">
        <v>2</v>
      </c>
      <c r="C278" s="5">
        <v>2283.9</v>
      </c>
      <c r="D278" t="s">
        <v>3</v>
      </c>
    </row>
    <row r="279" spans="1:4" ht="12.75">
      <c r="A279" t="s">
        <v>4</v>
      </c>
      <c r="C279">
        <v>59</v>
      </c>
      <c r="D279" t="s">
        <v>62</v>
      </c>
    </row>
    <row r="280" spans="1:4" ht="12.75">
      <c r="A280" t="s">
        <v>5</v>
      </c>
      <c r="C280">
        <v>98</v>
      </c>
      <c r="D280" t="s">
        <v>59</v>
      </c>
    </row>
    <row r="282" spans="1:3" ht="12.75">
      <c r="A282" s="35" t="s">
        <v>6</v>
      </c>
      <c r="B282" s="35"/>
      <c r="C282" s="6" t="s">
        <v>7</v>
      </c>
    </row>
    <row r="283" spans="1:3" ht="12.75">
      <c r="A283" s="20" t="s">
        <v>8</v>
      </c>
      <c r="B283" s="20"/>
      <c r="C283" s="21"/>
    </row>
    <row r="284" spans="1:3" ht="12.75">
      <c r="A284" s="46" t="s">
        <v>9</v>
      </c>
      <c r="B284" s="46"/>
      <c r="C284" s="22">
        <v>436039.5</v>
      </c>
    </row>
    <row r="285" spans="1:3" ht="12.75">
      <c r="A285" s="37"/>
      <c r="B285" s="38"/>
      <c r="C285" s="10"/>
    </row>
    <row r="286" spans="1:3" ht="12.75">
      <c r="A286" s="35" t="s">
        <v>27</v>
      </c>
      <c r="B286" s="35"/>
      <c r="C286" s="6" t="s">
        <v>7</v>
      </c>
    </row>
    <row r="287" spans="1:3" ht="12.75">
      <c r="A287" s="39" t="s">
        <v>51</v>
      </c>
      <c r="B287" s="40"/>
      <c r="C287" s="11">
        <v>90352.8</v>
      </c>
    </row>
    <row r="288" spans="1:3" ht="12.75">
      <c r="A288" s="2" t="s">
        <v>52</v>
      </c>
      <c r="B288" s="2"/>
      <c r="C288" s="11">
        <v>36211.2</v>
      </c>
    </row>
    <row r="289" spans="1:3" ht="12.75">
      <c r="A289" s="2" t="s">
        <v>54</v>
      </c>
      <c r="B289" s="2"/>
      <c r="C289" s="11">
        <v>4277</v>
      </c>
    </row>
    <row r="290" spans="1:3" ht="12.75">
      <c r="A290" s="2" t="s">
        <v>55</v>
      </c>
      <c r="B290" s="2"/>
      <c r="C290" s="11">
        <v>90782.8</v>
      </c>
    </row>
    <row r="291" spans="1:3" ht="12.75">
      <c r="A291" s="12" t="s">
        <v>56</v>
      </c>
      <c r="B291" s="13"/>
      <c r="C291" s="11">
        <v>991.1</v>
      </c>
    </row>
    <row r="292" spans="1:3" ht="12.75">
      <c r="A292" s="12" t="s">
        <v>57</v>
      </c>
      <c r="B292" s="13"/>
      <c r="C292" s="11">
        <v>3002.62</v>
      </c>
    </row>
    <row r="293" spans="1:3" ht="12.75">
      <c r="A293" s="41" t="s">
        <v>58</v>
      </c>
      <c r="B293" s="42"/>
      <c r="C293" s="11">
        <v>3430.02</v>
      </c>
    </row>
    <row r="294" spans="1:3" ht="12.75">
      <c r="A294" s="2" t="s">
        <v>19</v>
      </c>
      <c r="B294" s="15"/>
      <c r="C294" s="11">
        <v>15536.91</v>
      </c>
    </row>
    <row r="295" spans="1:3" ht="12.75">
      <c r="A295" s="41" t="s">
        <v>13</v>
      </c>
      <c r="B295" s="42"/>
      <c r="C295" s="11">
        <v>0</v>
      </c>
    </row>
    <row r="296" spans="1:3" ht="12.75">
      <c r="A296" s="14" t="s">
        <v>14</v>
      </c>
      <c r="B296" s="15"/>
      <c r="C296" s="11">
        <v>0</v>
      </c>
    </row>
    <row r="297" spans="1:3" ht="12.75">
      <c r="A297" s="14" t="s">
        <v>15</v>
      </c>
      <c r="B297" s="15"/>
      <c r="C297" s="11">
        <v>34231.02</v>
      </c>
    </row>
    <row r="298" spans="1:3" ht="12.75">
      <c r="A298" s="14" t="s">
        <v>28</v>
      </c>
      <c r="B298" s="15"/>
      <c r="C298" s="11">
        <v>55589.66</v>
      </c>
    </row>
    <row r="299" spans="1:3" ht="12.75">
      <c r="A299" s="2" t="s">
        <v>17</v>
      </c>
      <c r="B299" s="2"/>
      <c r="C299" s="11">
        <v>22627.73</v>
      </c>
    </row>
    <row r="300" spans="1:3" ht="12.75">
      <c r="A300" s="2" t="s">
        <v>18</v>
      </c>
      <c r="B300" s="2"/>
      <c r="C300" s="11">
        <v>87461.74</v>
      </c>
    </row>
    <row r="301" spans="1:3" ht="12.75">
      <c r="A301" s="7" t="s">
        <v>29</v>
      </c>
      <c r="B301" s="7"/>
      <c r="C301" s="8"/>
    </row>
    <row r="302" spans="1:3" ht="12.75">
      <c r="A302" s="7" t="s">
        <v>9</v>
      </c>
      <c r="B302" s="7"/>
      <c r="C302" s="8">
        <f>SUM(C287:C301)</f>
        <v>444494.6</v>
      </c>
    </row>
    <row r="303" spans="1:3" ht="15.75">
      <c r="A303" s="36" t="s">
        <v>21</v>
      </c>
      <c r="B303" s="36"/>
      <c r="C303" s="9">
        <f>C284-C302</f>
        <v>-8455.099999999977</v>
      </c>
    </row>
    <row r="305" spans="1:5" ht="12.75">
      <c r="A305" s="44" t="s">
        <v>44</v>
      </c>
      <c r="B305" s="44"/>
      <c r="C305" s="44"/>
      <c r="D305" s="44"/>
      <c r="E305" s="44"/>
    </row>
    <row r="306" spans="1:3" ht="12.75">
      <c r="A306" s="16" t="s">
        <v>50</v>
      </c>
      <c r="B306" s="16"/>
      <c r="C306" s="11">
        <v>82958.98</v>
      </c>
    </row>
    <row r="307" spans="1:3" ht="12.75">
      <c r="A307" s="16" t="s">
        <v>63</v>
      </c>
      <c r="B307" s="16"/>
      <c r="C307" s="2">
        <v>469889.5</v>
      </c>
    </row>
    <row r="308" spans="1:3" ht="12.75">
      <c r="A308" s="41" t="s">
        <v>64</v>
      </c>
      <c r="B308" s="42"/>
      <c r="C308" s="2">
        <v>443121.99</v>
      </c>
    </row>
    <row r="309" spans="1:3" ht="12.75">
      <c r="A309" s="45" t="s">
        <v>65</v>
      </c>
      <c r="B309" s="45"/>
      <c r="C309" s="17">
        <f>C306+C307-C308</f>
        <v>109726.48999999999</v>
      </c>
    </row>
    <row r="310" spans="1:3" ht="12.75">
      <c r="A310" s="18"/>
      <c r="B310" s="18"/>
      <c r="C310" s="19"/>
    </row>
    <row r="311" spans="1:3" ht="12.75">
      <c r="A311" s="18"/>
      <c r="B311" s="18"/>
      <c r="C311" s="19"/>
    </row>
    <row r="312" spans="1:3" ht="12.75">
      <c r="A312" s="18"/>
      <c r="B312" s="18"/>
      <c r="C312" s="19"/>
    </row>
    <row r="313" spans="1:3" ht="12.75">
      <c r="A313" s="18"/>
      <c r="B313" s="18"/>
      <c r="C313" s="19"/>
    </row>
    <row r="314" spans="1:3" ht="12.75">
      <c r="A314" s="18"/>
      <c r="B314" s="18"/>
      <c r="C314" s="19"/>
    </row>
    <row r="315" spans="1:3" ht="12.75">
      <c r="A315" s="18"/>
      <c r="B315" s="18"/>
      <c r="C315" s="19"/>
    </row>
    <row r="316" spans="1:3" ht="12.75">
      <c r="A316" s="18"/>
      <c r="B316" s="18"/>
      <c r="C316" s="19"/>
    </row>
    <row r="317" spans="1:3" ht="12.75">
      <c r="A317" s="18"/>
      <c r="B317" s="18"/>
      <c r="C317" s="19"/>
    </row>
    <row r="318" spans="1:3" ht="12.75">
      <c r="A318" s="18"/>
      <c r="B318" s="18"/>
      <c r="C318" s="19"/>
    </row>
    <row r="319" spans="1:3" ht="12.75">
      <c r="A319" s="18"/>
      <c r="B319" s="18"/>
      <c r="C319" s="19"/>
    </row>
    <row r="320" spans="1:3" ht="12.75">
      <c r="A320" s="18"/>
      <c r="B320" s="18"/>
      <c r="C320" s="19"/>
    </row>
    <row r="321" spans="1:3" ht="12.75">
      <c r="A321" s="18"/>
      <c r="B321" s="18"/>
      <c r="C321" s="19"/>
    </row>
    <row r="322" spans="1:3" ht="12.75">
      <c r="A322" s="18"/>
      <c r="B322" s="18"/>
      <c r="C322" s="19"/>
    </row>
    <row r="323" spans="1:3" ht="12.75">
      <c r="A323" s="18"/>
      <c r="B323" s="18"/>
      <c r="C323" s="19"/>
    </row>
    <row r="324" spans="1:3" ht="12.75">
      <c r="A324" s="18"/>
      <c r="B324" s="18"/>
      <c r="C324" s="19"/>
    </row>
    <row r="325" spans="1:3" ht="12.75">
      <c r="A325" s="18"/>
      <c r="B325" s="18"/>
      <c r="C325" s="19"/>
    </row>
    <row r="326" spans="1:3" ht="12.75">
      <c r="A326" s="18"/>
      <c r="B326" s="18"/>
      <c r="C326" s="19"/>
    </row>
    <row r="327" spans="1:3" ht="12.75">
      <c r="A327" s="18"/>
      <c r="B327" s="18"/>
      <c r="C327" s="19"/>
    </row>
    <row r="331" spans="1:2" ht="18">
      <c r="A331" s="4" t="s">
        <v>61</v>
      </c>
      <c r="B331" s="4"/>
    </row>
    <row r="332" spans="1:5" ht="12.75">
      <c r="A332" t="s">
        <v>0</v>
      </c>
      <c r="C332" s="1" t="s">
        <v>30</v>
      </c>
      <c r="D332" s="1"/>
      <c r="E332" s="1"/>
    </row>
    <row r="333" spans="1:4" ht="12.75">
      <c r="A333" t="s">
        <v>2</v>
      </c>
      <c r="C333" s="5">
        <v>5366.4</v>
      </c>
      <c r="D333" t="s">
        <v>3</v>
      </c>
    </row>
    <row r="334" spans="1:4" ht="12.75">
      <c r="A334" t="s">
        <v>4</v>
      </c>
      <c r="C334">
        <v>89</v>
      </c>
      <c r="D334" t="s">
        <v>62</v>
      </c>
    </row>
    <row r="335" spans="1:4" ht="12.75">
      <c r="A335" t="s">
        <v>5</v>
      </c>
      <c r="C335">
        <v>176</v>
      </c>
      <c r="D335" t="s">
        <v>59</v>
      </c>
    </row>
    <row r="337" spans="1:3" ht="12.75">
      <c r="A337" s="35" t="s">
        <v>6</v>
      </c>
      <c r="B337" s="35"/>
      <c r="C337" s="6" t="s">
        <v>7</v>
      </c>
    </row>
    <row r="338" spans="1:3" ht="12.75">
      <c r="A338" s="20" t="s">
        <v>8</v>
      </c>
      <c r="B338" s="20"/>
      <c r="C338" s="11"/>
    </row>
    <row r="339" spans="1:3" ht="12.75">
      <c r="A339" s="46" t="s">
        <v>9</v>
      </c>
      <c r="B339" s="46"/>
      <c r="C339" s="8">
        <v>1180174.25</v>
      </c>
    </row>
    <row r="340" spans="1:3" ht="12.75">
      <c r="A340" s="37"/>
      <c r="B340" s="38"/>
      <c r="C340" s="10"/>
    </row>
    <row r="341" spans="1:3" ht="12.75">
      <c r="A341" s="35" t="s">
        <v>12</v>
      </c>
      <c r="B341" s="35"/>
      <c r="C341" s="6" t="s">
        <v>7</v>
      </c>
    </row>
    <row r="342" spans="1:3" ht="12.75">
      <c r="A342" s="39" t="s">
        <v>51</v>
      </c>
      <c r="B342" s="40"/>
      <c r="C342" s="11">
        <v>90352.8</v>
      </c>
    </row>
    <row r="343" spans="1:3" ht="12.75">
      <c r="A343" s="2" t="s">
        <v>52</v>
      </c>
      <c r="B343" s="2"/>
      <c r="C343" s="11">
        <v>74099.04</v>
      </c>
    </row>
    <row r="344" spans="1:3" ht="12.75">
      <c r="A344" s="2" t="s">
        <v>54</v>
      </c>
      <c r="B344" s="2"/>
      <c r="C344" s="11">
        <v>9006</v>
      </c>
    </row>
    <row r="345" spans="1:3" ht="12.75">
      <c r="A345" s="2" t="s">
        <v>55</v>
      </c>
      <c r="B345" s="2"/>
      <c r="C345" s="11">
        <v>204195.6</v>
      </c>
    </row>
    <row r="346" spans="1:3" ht="12.75">
      <c r="A346" s="12" t="s">
        <v>56</v>
      </c>
      <c r="B346" s="13"/>
      <c r="C346" s="11">
        <v>2522.8</v>
      </c>
    </row>
    <row r="347" spans="1:3" ht="12.75">
      <c r="A347" s="12" t="s">
        <v>57</v>
      </c>
      <c r="B347" s="13"/>
      <c r="C347" s="11">
        <v>724.59</v>
      </c>
    </row>
    <row r="348" spans="1:3" ht="12.75">
      <c r="A348" s="41" t="s">
        <v>58</v>
      </c>
      <c r="B348" s="42"/>
      <c r="C348" s="11">
        <v>0</v>
      </c>
    </row>
    <row r="349" spans="1:3" ht="12.75">
      <c r="A349" s="2" t="s">
        <v>19</v>
      </c>
      <c r="B349" s="15"/>
      <c r="C349" s="11">
        <v>34992.43</v>
      </c>
    </row>
    <row r="350" spans="1:3" ht="12.75">
      <c r="A350" s="41" t="s">
        <v>13</v>
      </c>
      <c r="B350" s="42"/>
      <c r="C350" s="11">
        <v>0</v>
      </c>
    </row>
    <row r="351" spans="1:3" ht="12.75">
      <c r="A351" s="14" t="s">
        <v>14</v>
      </c>
      <c r="B351" s="15"/>
      <c r="C351" s="11">
        <v>0</v>
      </c>
    </row>
    <row r="352" spans="1:3" ht="12.75">
      <c r="A352" s="14" t="s">
        <v>15</v>
      </c>
      <c r="B352" s="15"/>
      <c r="C352" s="11">
        <v>95630.23</v>
      </c>
    </row>
    <row r="353" spans="1:3" ht="12.75">
      <c r="A353" s="14" t="s">
        <v>16</v>
      </c>
      <c r="B353" s="15"/>
      <c r="C353" s="11">
        <v>101220.61</v>
      </c>
    </row>
    <row r="354" spans="1:3" ht="12.75">
      <c r="A354" s="2" t="s">
        <v>17</v>
      </c>
      <c r="B354" s="2"/>
      <c r="C354" s="11">
        <v>317209.58</v>
      </c>
    </row>
    <row r="355" spans="1:3" ht="12.75">
      <c r="A355" s="2" t="s">
        <v>18</v>
      </c>
      <c r="B355" s="2"/>
      <c r="C355" s="11">
        <v>228914.05</v>
      </c>
    </row>
    <row r="356" spans="1:3" ht="12.75">
      <c r="A356" s="7" t="s">
        <v>20</v>
      </c>
      <c r="B356" s="7"/>
      <c r="C356" s="8"/>
    </row>
    <row r="357" spans="1:3" ht="12.75">
      <c r="A357" s="7" t="s">
        <v>9</v>
      </c>
      <c r="B357" s="7"/>
      <c r="C357" s="8">
        <f>SUM(C342:C356)</f>
        <v>1158867.73</v>
      </c>
    </row>
    <row r="358" spans="1:3" ht="15.75">
      <c r="A358" s="36" t="s">
        <v>21</v>
      </c>
      <c r="B358" s="36"/>
      <c r="C358" s="9">
        <f>C339-C357</f>
        <v>21306.52000000002</v>
      </c>
    </row>
    <row r="360" spans="1:5" ht="12.75">
      <c r="A360" s="44" t="s">
        <v>44</v>
      </c>
      <c r="B360" s="44"/>
      <c r="C360" s="44"/>
      <c r="D360" s="44"/>
      <c r="E360" s="44"/>
    </row>
    <row r="361" spans="1:3" ht="12.75">
      <c r="A361" s="16" t="s">
        <v>50</v>
      </c>
      <c r="B361" s="16"/>
      <c r="C361" s="11">
        <v>213493.13</v>
      </c>
    </row>
    <row r="362" spans="1:3" ht="12.75">
      <c r="A362" s="16" t="s">
        <v>63</v>
      </c>
      <c r="B362" s="16"/>
      <c r="C362" s="2">
        <v>1225354.25</v>
      </c>
    </row>
    <row r="363" spans="1:3" ht="12.75">
      <c r="A363" s="41" t="s">
        <v>64</v>
      </c>
      <c r="B363" s="42"/>
      <c r="C363" s="2">
        <v>1136137.59</v>
      </c>
    </row>
    <row r="364" spans="1:3" ht="12.75">
      <c r="A364" s="45" t="s">
        <v>65</v>
      </c>
      <c r="B364" s="45"/>
      <c r="C364" s="17">
        <f>C361+C362-C363</f>
        <v>302709.7899999998</v>
      </c>
    </row>
    <row r="365" spans="1:3" ht="12.75">
      <c r="A365" s="18"/>
      <c r="B365" s="18"/>
      <c r="C365" s="19"/>
    </row>
    <row r="366" spans="1:4" ht="15.75">
      <c r="A366" s="32"/>
      <c r="B366" s="32"/>
      <c r="C366" s="33"/>
      <c r="D366" s="30"/>
    </row>
    <row r="367" spans="1:3" ht="12.75">
      <c r="A367" s="18"/>
      <c r="B367" s="18"/>
      <c r="C367" s="19"/>
    </row>
    <row r="368" spans="1:3" ht="12.75">
      <c r="A368" s="18"/>
      <c r="B368" s="18"/>
      <c r="C368" s="19"/>
    </row>
    <row r="369" spans="1:3" ht="12.75">
      <c r="A369" s="18"/>
      <c r="B369" s="18"/>
      <c r="C369" s="19"/>
    </row>
    <row r="370" spans="1:3" ht="12.75">
      <c r="A370" s="18"/>
      <c r="B370" s="18"/>
      <c r="C370" s="19"/>
    </row>
    <row r="371" spans="1:3" ht="12.75">
      <c r="A371" s="18"/>
      <c r="B371" s="18"/>
      <c r="C371" s="19"/>
    </row>
    <row r="372" spans="1:3" ht="12.75">
      <c r="A372" s="18"/>
      <c r="B372" s="18"/>
      <c r="C372" s="19"/>
    </row>
    <row r="373" spans="1:3" ht="12.75">
      <c r="A373" s="18"/>
      <c r="B373" s="18"/>
      <c r="C373" s="19"/>
    </row>
    <row r="374" spans="1:3" ht="12.75">
      <c r="A374" s="18"/>
      <c r="B374" s="18"/>
      <c r="C374" s="19"/>
    </row>
    <row r="386" spans="1:2" ht="18">
      <c r="A386" s="4" t="s">
        <v>61</v>
      </c>
      <c r="B386" s="4"/>
    </row>
    <row r="387" spans="1:5" ht="12.75">
      <c r="A387" t="s">
        <v>0</v>
      </c>
      <c r="C387" s="1" t="s">
        <v>31</v>
      </c>
      <c r="D387" s="1"/>
      <c r="E387" s="1"/>
    </row>
    <row r="388" spans="1:4" ht="12.75">
      <c r="A388" t="s">
        <v>2</v>
      </c>
      <c r="C388" s="5">
        <v>2973.2</v>
      </c>
      <c r="D388" t="s">
        <v>3</v>
      </c>
    </row>
    <row r="389" spans="1:4" ht="12.75">
      <c r="A389" t="s">
        <v>4</v>
      </c>
      <c r="C389">
        <v>40</v>
      </c>
      <c r="D389" t="s">
        <v>62</v>
      </c>
    </row>
    <row r="390" spans="1:4" ht="12.75">
      <c r="A390" t="s">
        <v>5</v>
      </c>
      <c r="C390">
        <v>104</v>
      </c>
      <c r="D390" t="s">
        <v>59</v>
      </c>
    </row>
    <row r="392" spans="1:3" ht="12.75">
      <c r="A392" s="35" t="s">
        <v>6</v>
      </c>
      <c r="B392" s="35"/>
      <c r="C392" s="6" t="s">
        <v>7</v>
      </c>
    </row>
    <row r="393" spans="1:3" ht="12.75">
      <c r="A393" s="20" t="s">
        <v>32</v>
      </c>
      <c r="B393" s="20"/>
      <c r="C393" s="21"/>
    </row>
    <row r="394" spans="1:3" ht="12.75">
      <c r="A394" s="46" t="s">
        <v>9</v>
      </c>
      <c r="B394" s="46"/>
      <c r="C394" s="22">
        <v>568482</v>
      </c>
    </row>
    <row r="395" spans="1:3" ht="12.75">
      <c r="A395" s="37"/>
      <c r="B395" s="38"/>
      <c r="C395" s="10"/>
    </row>
    <row r="396" spans="1:3" ht="12.75">
      <c r="A396" s="35" t="s">
        <v>12</v>
      </c>
      <c r="B396" s="35"/>
      <c r="C396" s="6" t="s">
        <v>7</v>
      </c>
    </row>
    <row r="397" spans="1:3" ht="12.75">
      <c r="A397" s="39" t="s">
        <v>51</v>
      </c>
      <c r="B397" s="40"/>
      <c r="C397" s="11">
        <v>90352.8</v>
      </c>
    </row>
    <row r="398" spans="1:3" ht="12.75">
      <c r="A398" s="2" t="s">
        <v>52</v>
      </c>
      <c r="B398" s="2"/>
      <c r="C398" s="11">
        <v>37049.52</v>
      </c>
    </row>
    <row r="399" spans="1:3" ht="12.75">
      <c r="A399" s="2" t="s">
        <v>54</v>
      </c>
      <c r="B399" s="2"/>
      <c r="C399" s="11">
        <v>4503</v>
      </c>
    </row>
    <row r="400" spans="1:3" ht="12.75">
      <c r="A400" s="2" t="s">
        <v>55</v>
      </c>
      <c r="B400" s="2"/>
      <c r="C400" s="11">
        <v>117941.72</v>
      </c>
    </row>
    <row r="401" spans="1:3" ht="12.75">
      <c r="A401" s="12" t="s">
        <v>56</v>
      </c>
      <c r="B401" s="13"/>
      <c r="C401" s="11">
        <v>636</v>
      </c>
    </row>
    <row r="402" spans="1:3" ht="12.75">
      <c r="A402" s="12" t="s">
        <v>57</v>
      </c>
      <c r="B402" s="13"/>
      <c r="C402" s="11">
        <v>393.16</v>
      </c>
    </row>
    <row r="403" spans="1:3" ht="12.75">
      <c r="A403" s="41" t="s">
        <v>58</v>
      </c>
      <c r="B403" s="42"/>
      <c r="C403" s="11">
        <v>0</v>
      </c>
    </row>
    <row r="404" spans="1:3" ht="12.75">
      <c r="A404" s="2" t="s">
        <v>19</v>
      </c>
      <c r="B404" s="15"/>
      <c r="C404" s="11">
        <v>20211.74</v>
      </c>
    </row>
    <row r="405" spans="1:3" ht="12.75">
      <c r="A405" s="41" t="s">
        <v>13</v>
      </c>
      <c r="B405" s="42"/>
      <c r="C405" s="11">
        <v>0</v>
      </c>
    </row>
    <row r="406" spans="1:3" ht="12.75">
      <c r="A406" s="14" t="s">
        <v>14</v>
      </c>
      <c r="B406" s="15"/>
      <c r="C406" s="11">
        <v>0</v>
      </c>
    </row>
    <row r="407" spans="1:3" ht="12.75">
      <c r="A407" s="14" t="s">
        <v>15</v>
      </c>
      <c r="B407" s="15"/>
      <c r="C407" s="11">
        <v>37959.22</v>
      </c>
    </row>
    <row r="408" spans="1:3" ht="12.75">
      <c r="A408" s="14" t="s">
        <v>16</v>
      </c>
      <c r="B408" s="15"/>
      <c r="C408" s="11">
        <v>64232.18</v>
      </c>
    </row>
    <row r="409" spans="1:3" ht="12.75">
      <c r="A409" s="2" t="s">
        <v>17</v>
      </c>
      <c r="B409" s="2"/>
      <c r="C409" s="11">
        <v>29287.08</v>
      </c>
    </row>
    <row r="410" spans="1:3" ht="12.75">
      <c r="A410" s="2" t="s">
        <v>18</v>
      </c>
      <c r="B410" s="2"/>
      <c r="C410" s="11">
        <v>113338.56</v>
      </c>
    </row>
    <row r="411" spans="1:3" ht="12.75">
      <c r="A411" s="7" t="s">
        <v>20</v>
      </c>
      <c r="B411" s="7"/>
      <c r="C411" s="8"/>
    </row>
    <row r="412" spans="1:3" ht="12.75">
      <c r="A412" s="7" t="s">
        <v>9</v>
      </c>
      <c r="B412" s="7"/>
      <c r="C412" s="8">
        <f>SUM(C397:C411)</f>
        <v>515904.98000000004</v>
      </c>
    </row>
    <row r="413" spans="1:3" ht="15.75">
      <c r="A413" s="36" t="s">
        <v>21</v>
      </c>
      <c r="B413" s="36"/>
      <c r="C413" s="9">
        <f>C394-C412</f>
        <v>52577.01999999996</v>
      </c>
    </row>
    <row r="415" spans="1:5" ht="12.75">
      <c r="A415" s="44" t="s">
        <v>44</v>
      </c>
      <c r="B415" s="44"/>
      <c r="C415" s="44"/>
      <c r="D415" s="44"/>
      <c r="E415" s="44"/>
    </row>
    <row r="416" spans="1:3" ht="12.75">
      <c r="A416" s="16" t="s">
        <v>50</v>
      </c>
      <c r="B416" s="16"/>
      <c r="C416" s="11">
        <v>129355.02</v>
      </c>
    </row>
    <row r="417" spans="1:3" ht="12.75">
      <c r="A417" s="16" t="s">
        <v>63</v>
      </c>
      <c r="B417" s="16"/>
      <c r="C417" s="11">
        <v>1384125.86</v>
      </c>
    </row>
    <row r="418" spans="1:3" ht="12.75">
      <c r="A418" s="41" t="s">
        <v>64</v>
      </c>
      <c r="B418" s="42"/>
      <c r="C418" s="11">
        <v>1363821.27</v>
      </c>
    </row>
    <row r="419" spans="1:3" ht="12.75">
      <c r="A419" s="45" t="s">
        <v>65</v>
      </c>
      <c r="B419" s="45"/>
      <c r="C419" s="17">
        <f>C416+C417-C418</f>
        <v>149659.6100000001</v>
      </c>
    </row>
    <row r="420" spans="1:3" ht="12.75">
      <c r="A420" s="18"/>
      <c r="B420" s="18"/>
      <c r="C420" s="19"/>
    </row>
    <row r="421" spans="1:3" ht="12.75">
      <c r="A421" s="18"/>
      <c r="B421" s="18"/>
      <c r="C421" s="19"/>
    </row>
    <row r="422" spans="1:3" ht="12.75">
      <c r="A422" s="18"/>
      <c r="B422" s="18"/>
      <c r="C422" s="19"/>
    </row>
    <row r="423" spans="1:3" ht="12.75">
      <c r="A423" s="18"/>
      <c r="B423" s="18"/>
      <c r="C423" s="19"/>
    </row>
    <row r="424" spans="1:3" ht="12.75">
      <c r="A424" s="18"/>
      <c r="B424" s="18"/>
      <c r="C424" s="19"/>
    </row>
    <row r="425" spans="1:3" ht="12.75">
      <c r="A425" s="18"/>
      <c r="B425" s="18"/>
      <c r="C425" s="19"/>
    </row>
    <row r="426" spans="1:3" ht="12.75">
      <c r="A426" s="18"/>
      <c r="B426" s="18"/>
      <c r="C426" s="19"/>
    </row>
    <row r="427" spans="1:3" ht="12.75">
      <c r="A427" s="18"/>
      <c r="B427" s="18"/>
      <c r="C427" s="19"/>
    </row>
    <row r="428" spans="1:3" ht="12.75">
      <c r="A428" s="18"/>
      <c r="B428" s="18"/>
      <c r="C428" s="19"/>
    </row>
    <row r="429" spans="1:3" ht="12.75">
      <c r="A429" s="18"/>
      <c r="B429" s="18"/>
      <c r="C429" s="19"/>
    </row>
    <row r="430" spans="1:3" ht="12.75">
      <c r="A430" s="18"/>
      <c r="B430" s="18"/>
      <c r="C430" s="19"/>
    </row>
    <row r="431" spans="1:3" ht="12.75">
      <c r="A431" s="18"/>
      <c r="B431" s="18"/>
      <c r="C431" s="19"/>
    </row>
    <row r="432" spans="1:3" ht="12.75">
      <c r="A432" s="18"/>
      <c r="B432" s="18"/>
      <c r="C432" s="19"/>
    </row>
    <row r="433" spans="1:3" ht="12.75">
      <c r="A433" s="18"/>
      <c r="B433" s="18"/>
      <c r="C433" s="19"/>
    </row>
    <row r="434" spans="1:3" ht="12.75">
      <c r="A434" s="18"/>
      <c r="B434" s="18"/>
      <c r="C434" s="19"/>
    </row>
    <row r="435" spans="1:3" ht="12.75">
      <c r="A435" s="18"/>
      <c r="B435" s="18"/>
      <c r="C435" s="19"/>
    </row>
    <row r="436" spans="1:3" ht="12.75">
      <c r="A436" s="18"/>
      <c r="B436" s="18"/>
      <c r="C436" s="19"/>
    </row>
    <row r="437" spans="1:3" ht="12.75">
      <c r="A437" s="18"/>
      <c r="B437" s="18"/>
      <c r="C437" s="19"/>
    </row>
    <row r="438" spans="1:3" ht="12.75">
      <c r="A438" s="18"/>
      <c r="B438" s="18"/>
      <c r="C438" s="19"/>
    </row>
    <row r="439" spans="1:3" ht="12.75">
      <c r="A439" s="18"/>
      <c r="B439" s="18"/>
      <c r="C439" s="19"/>
    </row>
    <row r="440" spans="1:3" ht="12.75">
      <c r="A440" s="18"/>
      <c r="B440" s="18"/>
      <c r="C440" s="19"/>
    </row>
    <row r="441" spans="1:2" ht="18">
      <c r="A441" s="4" t="s">
        <v>61</v>
      </c>
      <c r="B441" s="4"/>
    </row>
    <row r="442" spans="1:5" ht="12.75">
      <c r="A442" t="s">
        <v>0</v>
      </c>
      <c r="C442" s="25" t="s">
        <v>33</v>
      </c>
      <c r="D442" s="1"/>
      <c r="E442" s="1"/>
    </row>
    <row r="443" spans="1:4" ht="12.75">
      <c r="A443" t="s">
        <v>2</v>
      </c>
      <c r="C443" s="23">
        <v>12871</v>
      </c>
      <c r="D443" t="s">
        <v>3</v>
      </c>
    </row>
    <row r="444" spans="1:4" ht="12.75">
      <c r="A444" t="s">
        <v>4</v>
      </c>
      <c r="C444">
        <v>198</v>
      </c>
      <c r="D444" t="s">
        <v>62</v>
      </c>
    </row>
    <row r="445" spans="1:4" ht="12.75">
      <c r="A445" t="s">
        <v>5</v>
      </c>
      <c r="C445">
        <v>411</v>
      </c>
      <c r="D445" t="s">
        <v>59</v>
      </c>
    </row>
    <row r="447" spans="1:3" ht="12.75">
      <c r="A447" s="35" t="s">
        <v>6</v>
      </c>
      <c r="B447" s="35"/>
      <c r="C447" s="6" t="s">
        <v>7</v>
      </c>
    </row>
    <row r="448" spans="1:3" ht="12.75">
      <c r="A448" s="20" t="s">
        <v>8</v>
      </c>
      <c r="B448" s="20"/>
      <c r="C448" s="11"/>
    </row>
    <row r="449" spans="1:3" ht="12.75">
      <c r="A449" s="46" t="s">
        <v>9</v>
      </c>
      <c r="B449" s="46"/>
      <c r="C449" s="10">
        <v>2456136.76</v>
      </c>
    </row>
    <row r="450" spans="1:3" ht="12.75">
      <c r="A450" s="37"/>
      <c r="B450" s="38"/>
      <c r="C450" s="10"/>
    </row>
    <row r="451" spans="1:3" ht="12.75">
      <c r="A451" s="35" t="s">
        <v>12</v>
      </c>
      <c r="B451" s="35"/>
      <c r="C451" s="2"/>
    </row>
    <row r="452" spans="1:3" ht="12.75">
      <c r="A452" s="39" t="s">
        <v>66</v>
      </c>
      <c r="B452" s="40"/>
      <c r="C452" s="11">
        <v>281030.4</v>
      </c>
    </row>
    <row r="453" spans="1:3" ht="12.75">
      <c r="A453" s="2" t="s">
        <v>52</v>
      </c>
      <c r="B453" s="2"/>
      <c r="C453" s="11">
        <v>185247.72</v>
      </c>
    </row>
    <row r="454" spans="1:3" ht="12.75">
      <c r="A454" s="2" t="s">
        <v>54</v>
      </c>
      <c r="B454" s="2"/>
      <c r="C454" s="11">
        <v>22515</v>
      </c>
    </row>
    <row r="455" spans="1:3" ht="12.75">
      <c r="A455" s="2" t="s">
        <v>55</v>
      </c>
      <c r="B455" s="2"/>
      <c r="C455" s="11">
        <v>444047.32</v>
      </c>
    </row>
    <row r="456" spans="1:3" ht="12.75">
      <c r="A456" s="12" t="s">
        <v>56</v>
      </c>
      <c r="B456" s="13"/>
      <c r="C456" s="11">
        <v>6480.12</v>
      </c>
    </row>
    <row r="457" spans="1:3" ht="12.75">
      <c r="A457" s="12" t="s">
        <v>57</v>
      </c>
      <c r="B457" s="13"/>
      <c r="C457" s="11">
        <v>25649.81</v>
      </c>
    </row>
    <row r="458" spans="1:3" ht="12.75">
      <c r="A458" s="41" t="s">
        <v>58</v>
      </c>
      <c r="B458" s="42"/>
      <c r="C458" s="11">
        <v>0</v>
      </c>
    </row>
    <row r="459" spans="1:3" ht="12.75">
      <c r="A459" s="2" t="s">
        <v>19</v>
      </c>
      <c r="B459" s="15"/>
      <c r="C459" s="11">
        <v>76034.64</v>
      </c>
    </row>
    <row r="460" spans="1:3" ht="12.75">
      <c r="A460" s="41" t="s">
        <v>34</v>
      </c>
      <c r="B460" s="42"/>
      <c r="C460" s="11">
        <v>0</v>
      </c>
    </row>
    <row r="461" spans="1:3" ht="12.75">
      <c r="A461" s="14" t="s">
        <v>14</v>
      </c>
      <c r="B461" s="15"/>
      <c r="C461" s="11">
        <v>0</v>
      </c>
    </row>
    <row r="462" spans="1:3" ht="12.75">
      <c r="A462" s="14" t="s">
        <v>15</v>
      </c>
      <c r="B462" s="15"/>
      <c r="C462" s="11">
        <v>114575.46</v>
      </c>
    </row>
    <row r="463" spans="1:3" ht="12.75">
      <c r="A463" s="14" t="s">
        <v>16</v>
      </c>
      <c r="B463" s="15"/>
      <c r="C463" s="11">
        <v>123139.5</v>
      </c>
    </row>
    <row r="464" spans="1:3" ht="12.75">
      <c r="A464" s="2" t="s">
        <v>17</v>
      </c>
      <c r="B464" s="2"/>
      <c r="C464" s="11">
        <v>92506.97</v>
      </c>
    </row>
    <row r="465" spans="1:3" ht="12.75">
      <c r="A465" s="2" t="s">
        <v>18</v>
      </c>
      <c r="B465" s="2"/>
      <c r="C465" s="11">
        <v>403813.96</v>
      </c>
    </row>
    <row r="466" spans="1:3" ht="12.75">
      <c r="A466" s="24" t="s">
        <v>20</v>
      </c>
      <c r="B466" s="24"/>
      <c r="C466" s="11"/>
    </row>
    <row r="467" spans="1:3" ht="12.75">
      <c r="A467" s="24" t="s">
        <v>9</v>
      </c>
      <c r="B467" s="24"/>
      <c r="C467" s="8">
        <f>SUM(C452:C466)</f>
        <v>1775040.9</v>
      </c>
    </row>
    <row r="468" spans="1:3" ht="12.75">
      <c r="A468" s="43"/>
      <c r="B468" s="43"/>
      <c r="C468" s="2"/>
    </row>
    <row r="469" spans="1:3" ht="15.75">
      <c r="A469" s="36" t="s">
        <v>21</v>
      </c>
      <c r="B469" s="36"/>
      <c r="C469" s="9">
        <f>C449-C467</f>
        <v>681095.8599999999</v>
      </c>
    </row>
    <row r="471" spans="1:5" ht="12.75">
      <c r="A471" s="44" t="s">
        <v>46</v>
      </c>
      <c r="B471" s="44"/>
      <c r="C471" s="44"/>
      <c r="D471" s="44"/>
      <c r="E471" s="44"/>
    </row>
    <row r="472" spans="1:3" ht="12.75">
      <c r="A472" s="16" t="s">
        <v>50</v>
      </c>
      <c r="B472" s="16"/>
      <c r="C472" s="11">
        <v>623361.53</v>
      </c>
    </row>
    <row r="473" spans="1:3" ht="12.75">
      <c r="A473" s="16" t="s">
        <v>63</v>
      </c>
      <c r="B473" s="16"/>
      <c r="C473" s="2">
        <v>2575944.62</v>
      </c>
    </row>
    <row r="474" spans="1:3" ht="12.75">
      <c r="A474" s="41" t="s">
        <v>64</v>
      </c>
      <c r="B474" s="42"/>
      <c r="C474" s="2">
        <v>2599677.68</v>
      </c>
    </row>
    <row r="475" spans="1:3" ht="12.75">
      <c r="A475" s="45" t="s">
        <v>65</v>
      </c>
      <c r="B475" s="45"/>
      <c r="C475" s="17">
        <f>C472+C473-C474</f>
        <v>599628.4700000002</v>
      </c>
    </row>
    <row r="476" spans="1:3" ht="12.75">
      <c r="A476" s="18"/>
      <c r="B476" s="18"/>
      <c r="C476" s="19"/>
    </row>
    <row r="477" spans="1:3" ht="12.75">
      <c r="A477" s="18"/>
      <c r="B477" s="18"/>
      <c r="C477" s="19"/>
    </row>
    <row r="478" spans="1:3" ht="12.75">
      <c r="A478" s="18"/>
      <c r="B478" s="18"/>
      <c r="C478" s="19"/>
    </row>
    <row r="479" spans="1:3" ht="12.75">
      <c r="A479" s="18"/>
      <c r="B479" s="18"/>
      <c r="C479" s="19"/>
    </row>
    <row r="480" spans="1:3" ht="12.75">
      <c r="A480" s="18"/>
      <c r="B480" s="18"/>
      <c r="C480" s="19"/>
    </row>
    <row r="481" spans="1:3" ht="12.75">
      <c r="A481" s="18"/>
      <c r="B481" s="18"/>
      <c r="C481" s="19"/>
    </row>
    <row r="482" spans="1:3" ht="12.75">
      <c r="A482" s="18"/>
      <c r="B482" s="18"/>
      <c r="C482" s="19"/>
    </row>
    <row r="483" spans="1:3" ht="12.75">
      <c r="A483" s="18"/>
      <c r="B483" s="18"/>
      <c r="C483" s="19"/>
    </row>
    <row r="484" spans="1:3" ht="12.75">
      <c r="A484" s="18"/>
      <c r="B484" s="18"/>
      <c r="C484" s="19"/>
    </row>
    <row r="485" spans="1:3" ht="12.75">
      <c r="A485" s="18"/>
      <c r="B485" s="18"/>
      <c r="C485" s="19"/>
    </row>
    <row r="486" spans="1:3" ht="12.75">
      <c r="A486" s="18"/>
      <c r="B486" s="18"/>
      <c r="C486" s="19"/>
    </row>
    <row r="487" spans="1:3" ht="12.75">
      <c r="A487" s="18"/>
      <c r="B487" s="18"/>
      <c r="C487" s="19"/>
    </row>
    <row r="488" spans="1:3" ht="12.75">
      <c r="A488" s="18"/>
      <c r="B488" s="18"/>
      <c r="C488" s="19"/>
    </row>
    <row r="489" spans="1:3" ht="12.75">
      <c r="A489" s="18"/>
      <c r="B489" s="18"/>
      <c r="C489" s="19"/>
    </row>
    <row r="490" spans="1:3" ht="12.75">
      <c r="A490" s="18"/>
      <c r="B490" s="18"/>
      <c r="C490" s="19"/>
    </row>
    <row r="491" spans="1:3" ht="12.75">
      <c r="A491" s="18"/>
      <c r="B491" s="18"/>
      <c r="C491" s="19"/>
    </row>
    <row r="492" spans="1:3" ht="12.75">
      <c r="A492" s="18"/>
      <c r="B492" s="18"/>
      <c r="C492" s="19"/>
    </row>
    <row r="493" spans="1:3" ht="12.75">
      <c r="A493" s="18"/>
      <c r="B493" s="18"/>
      <c r="C493" s="19"/>
    </row>
    <row r="496" spans="1:2" ht="18">
      <c r="A496" s="4" t="s">
        <v>61</v>
      </c>
      <c r="B496" s="4"/>
    </row>
    <row r="497" spans="1:5" ht="12.75">
      <c r="A497" t="s">
        <v>0</v>
      </c>
      <c r="C497" s="25" t="s">
        <v>35</v>
      </c>
      <c r="D497" s="1"/>
      <c r="E497" s="1"/>
    </row>
    <row r="498" spans="1:4" ht="12.75">
      <c r="A498" t="s">
        <v>2</v>
      </c>
      <c r="C498" s="23">
        <v>1843.4</v>
      </c>
      <c r="D498" t="s">
        <v>3</v>
      </c>
    </row>
    <row r="499" spans="1:4" ht="12.75">
      <c r="A499" t="s">
        <v>4</v>
      </c>
      <c r="C499">
        <v>28</v>
      </c>
      <c r="D499" t="s">
        <v>62</v>
      </c>
    </row>
    <row r="500" spans="1:4" ht="12.75">
      <c r="A500" t="s">
        <v>5</v>
      </c>
      <c r="C500">
        <v>62</v>
      </c>
      <c r="D500" t="s">
        <v>59</v>
      </c>
    </row>
    <row r="502" spans="1:3" ht="12.75">
      <c r="A502" s="35" t="s">
        <v>6</v>
      </c>
      <c r="B502" s="35"/>
      <c r="C502" s="6" t="s">
        <v>7</v>
      </c>
    </row>
    <row r="503" spans="1:3" ht="12.75">
      <c r="A503" s="7" t="s">
        <v>8</v>
      </c>
      <c r="B503" s="7"/>
      <c r="C503" s="8"/>
    </row>
    <row r="504" spans="1:3" ht="12.75">
      <c r="A504" s="7" t="s">
        <v>9</v>
      </c>
      <c r="B504" s="7"/>
      <c r="C504" s="8">
        <v>369417.69</v>
      </c>
    </row>
    <row r="505" spans="1:3" ht="12.75">
      <c r="A505" s="37"/>
      <c r="B505" s="38"/>
      <c r="C505" s="10"/>
    </row>
    <row r="506" spans="1:3" ht="12.75">
      <c r="A506" s="35" t="s">
        <v>12</v>
      </c>
      <c r="B506" s="35"/>
      <c r="C506" s="6" t="s">
        <v>7</v>
      </c>
    </row>
    <row r="507" spans="1:3" ht="12.75">
      <c r="A507" s="39" t="s">
        <v>66</v>
      </c>
      <c r="B507" s="40"/>
      <c r="C507" s="11">
        <v>70257.6</v>
      </c>
    </row>
    <row r="508" spans="1:3" ht="12.75">
      <c r="A508" s="2" t="s">
        <v>52</v>
      </c>
      <c r="B508" s="2"/>
      <c r="C508" s="11">
        <v>35372.88</v>
      </c>
    </row>
    <row r="509" spans="1:3" ht="12.75">
      <c r="A509" s="2" t="s">
        <v>54</v>
      </c>
      <c r="B509" s="2"/>
      <c r="C509" s="11">
        <v>4052</v>
      </c>
    </row>
    <row r="510" spans="1:3" ht="12.75">
      <c r="A510" s="2" t="s">
        <v>55</v>
      </c>
      <c r="B510" s="2"/>
      <c r="C510" s="11">
        <v>83053.56</v>
      </c>
    </row>
    <row r="511" spans="1:3" ht="12.75">
      <c r="A511" s="12" t="s">
        <v>56</v>
      </c>
      <c r="B511" s="13"/>
      <c r="C511" s="11">
        <v>24195.2</v>
      </c>
    </row>
    <row r="512" spans="1:3" ht="12.75">
      <c r="A512" s="12" t="s">
        <v>57</v>
      </c>
      <c r="B512" s="13"/>
      <c r="C512" s="11">
        <v>3920.38</v>
      </c>
    </row>
    <row r="513" spans="1:3" ht="12.75">
      <c r="A513" s="41" t="s">
        <v>58</v>
      </c>
      <c r="B513" s="42"/>
      <c r="C513" s="11">
        <v>0</v>
      </c>
    </row>
    <row r="514" spans="1:3" ht="12.75">
      <c r="A514" s="2" t="s">
        <v>19</v>
      </c>
      <c r="B514" s="15"/>
      <c r="C514" s="11">
        <v>14230.71</v>
      </c>
    </row>
    <row r="515" spans="1:3" ht="12.75">
      <c r="A515" s="41" t="s">
        <v>13</v>
      </c>
      <c r="B515" s="42"/>
      <c r="C515" s="11">
        <v>0</v>
      </c>
    </row>
    <row r="516" spans="1:3" ht="12.75">
      <c r="A516" s="14" t="s">
        <v>14</v>
      </c>
      <c r="B516" s="15"/>
      <c r="C516" s="11">
        <v>0</v>
      </c>
    </row>
    <row r="517" spans="1:3" ht="12.75">
      <c r="A517" s="14" t="s">
        <v>15</v>
      </c>
      <c r="B517" s="15"/>
      <c r="C517" s="11">
        <v>84150.19</v>
      </c>
    </row>
    <row r="518" spans="1:3" ht="12.75">
      <c r="A518" s="14" t="s">
        <v>16</v>
      </c>
      <c r="B518" s="15"/>
      <c r="C518" s="11">
        <v>135581.3</v>
      </c>
    </row>
    <row r="519" spans="1:3" ht="12.75">
      <c r="A519" s="2" t="s">
        <v>17</v>
      </c>
      <c r="B519" s="2"/>
      <c r="C519" s="11">
        <v>50377.73</v>
      </c>
    </row>
    <row r="520" spans="1:3" ht="12.75">
      <c r="A520" s="2" t="s">
        <v>18</v>
      </c>
      <c r="B520" s="2"/>
      <c r="C520" s="11">
        <v>84784.51</v>
      </c>
    </row>
    <row r="521" spans="1:3" ht="12.75">
      <c r="A521" s="7" t="s">
        <v>29</v>
      </c>
      <c r="B521" s="7"/>
      <c r="C521" s="8"/>
    </row>
    <row r="522" spans="1:3" ht="12.75">
      <c r="A522" s="7" t="s">
        <v>9</v>
      </c>
      <c r="B522" s="7"/>
      <c r="C522" s="8">
        <f>SUM(C507:C521)</f>
        <v>589976.0599999999</v>
      </c>
    </row>
    <row r="523" spans="1:3" ht="15.75">
      <c r="A523" s="36" t="s">
        <v>21</v>
      </c>
      <c r="B523" s="36"/>
      <c r="C523" s="9">
        <f>C504-C522</f>
        <v>-220558.36999999994</v>
      </c>
    </row>
    <row r="525" spans="1:5" ht="12.75">
      <c r="A525" s="44" t="s">
        <v>44</v>
      </c>
      <c r="B525" s="44"/>
      <c r="C525" s="44"/>
      <c r="D525" s="44"/>
      <c r="E525" s="44"/>
    </row>
    <row r="526" spans="1:3" ht="12.75">
      <c r="A526" s="16" t="s">
        <v>50</v>
      </c>
      <c r="B526" s="16"/>
      <c r="C526" s="11">
        <v>96362.35</v>
      </c>
    </row>
    <row r="527" spans="1:3" ht="12.75">
      <c r="A527" s="16" t="s">
        <v>63</v>
      </c>
      <c r="B527" s="16"/>
      <c r="C527" s="2">
        <v>380549.41</v>
      </c>
    </row>
    <row r="528" spans="1:3" ht="12.75">
      <c r="A528" s="41" t="s">
        <v>64</v>
      </c>
      <c r="B528" s="42"/>
      <c r="C528" s="11">
        <v>400055.17</v>
      </c>
    </row>
    <row r="529" spans="1:3" ht="12.75">
      <c r="A529" s="45" t="s">
        <v>65</v>
      </c>
      <c r="B529" s="45"/>
      <c r="C529" s="17">
        <f>C526+C527-C528</f>
        <v>76856.59000000003</v>
      </c>
    </row>
    <row r="530" spans="1:3" ht="12.75">
      <c r="A530" s="18"/>
      <c r="B530" s="18"/>
      <c r="C530" s="19"/>
    </row>
    <row r="531" spans="1:3" ht="12.75">
      <c r="A531" s="18"/>
      <c r="B531" s="18"/>
      <c r="C531" s="19"/>
    </row>
    <row r="532" spans="1:3" ht="12.75">
      <c r="A532" s="18"/>
      <c r="B532" s="18"/>
      <c r="C532" s="19"/>
    </row>
    <row r="533" spans="1:3" ht="12.75">
      <c r="A533" s="18"/>
      <c r="B533" s="18"/>
      <c r="C533" s="19"/>
    </row>
    <row r="534" spans="1:3" ht="12.75">
      <c r="A534" s="18"/>
      <c r="B534" s="18"/>
      <c r="C534" s="19"/>
    </row>
    <row r="535" spans="1:3" ht="12.75">
      <c r="A535" s="18"/>
      <c r="B535" s="18"/>
      <c r="C535" s="19"/>
    </row>
    <row r="536" spans="1:3" ht="12.75">
      <c r="A536" s="18"/>
      <c r="B536" s="18"/>
      <c r="C536" s="19"/>
    </row>
    <row r="537" spans="1:3" ht="12.75">
      <c r="A537" s="18"/>
      <c r="B537" s="18"/>
      <c r="C537" s="19"/>
    </row>
    <row r="538" spans="1:3" ht="12.75">
      <c r="A538" s="18"/>
      <c r="B538" s="18"/>
      <c r="C538" s="19"/>
    </row>
    <row r="539" spans="1:3" ht="12.75">
      <c r="A539" s="18"/>
      <c r="B539" s="18"/>
      <c r="C539" s="19"/>
    </row>
    <row r="540" spans="1:3" ht="12.75">
      <c r="A540" s="18"/>
      <c r="B540" s="18"/>
      <c r="C540" s="19"/>
    </row>
    <row r="541" spans="1:3" ht="12.75">
      <c r="A541" s="18"/>
      <c r="B541" s="18"/>
      <c r="C541" s="19"/>
    </row>
    <row r="542" spans="1:3" ht="12.75">
      <c r="A542" s="18"/>
      <c r="B542" s="18"/>
      <c r="C542" s="19"/>
    </row>
    <row r="543" spans="1:3" ht="12.75">
      <c r="A543" s="18"/>
      <c r="B543" s="18"/>
      <c r="C543" s="19"/>
    </row>
    <row r="544" spans="1:3" ht="12.75">
      <c r="A544" s="18"/>
      <c r="B544" s="18"/>
      <c r="C544" s="19"/>
    </row>
    <row r="545" spans="1:3" ht="12.75">
      <c r="A545" s="18"/>
      <c r="B545" s="18"/>
      <c r="C545" s="19"/>
    </row>
    <row r="546" spans="1:3" ht="12.75">
      <c r="A546" s="18"/>
      <c r="B546" s="18"/>
      <c r="C546" s="19"/>
    </row>
    <row r="547" spans="1:3" ht="12.75">
      <c r="A547" s="18"/>
      <c r="B547" s="18"/>
      <c r="C547" s="19"/>
    </row>
    <row r="548" spans="1:3" ht="12.75">
      <c r="A548" s="18"/>
      <c r="B548" s="18"/>
      <c r="C548" s="19"/>
    </row>
    <row r="551" spans="1:2" ht="18">
      <c r="A551" s="4" t="s">
        <v>61</v>
      </c>
      <c r="B551" s="4"/>
    </row>
    <row r="552" spans="1:5" ht="12.75">
      <c r="A552" t="s">
        <v>0</v>
      </c>
      <c r="C552" s="25" t="s">
        <v>36</v>
      </c>
      <c r="D552" s="1"/>
      <c r="E552" s="1"/>
    </row>
    <row r="553" spans="1:4" ht="12.75">
      <c r="A553" t="s">
        <v>2</v>
      </c>
      <c r="C553" s="5">
        <v>4614.5</v>
      </c>
      <c r="D553" t="s">
        <v>3</v>
      </c>
    </row>
    <row r="554" spans="1:4" ht="12.75">
      <c r="A554" t="s">
        <v>4</v>
      </c>
      <c r="C554">
        <v>82</v>
      </c>
      <c r="D554" t="s">
        <v>62</v>
      </c>
    </row>
    <row r="555" spans="1:4" ht="12.75">
      <c r="A555" t="s">
        <v>5</v>
      </c>
      <c r="C555">
        <v>196</v>
      </c>
      <c r="D555" t="s">
        <v>59</v>
      </c>
    </row>
    <row r="557" spans="1:3" ht="12.75">
      <c r="A557" s="35" t="s">
        <v>6</v>
      </c>
      <c r="B557" s="35"/>
      <c r="C557" s="6" t="s">
        <v>7</v>
      </c>
    </row>
    <row r="558" spans="1:3" ht="12.75">
      <c r="A558" s="7" t="s">
        <v>8</v>
      </c>
      <c r="B558" s="7"/>
      <c r="C558" s="8"/>
    </row>
    <row r="559" spans="1:3" ht="12.75">
      <c r="A559" s="7" t="s">
        <v>9</v>
      </c>
      <c r="B559" s="7"/>
      <c r="C559" s="8">
        <v>912006.96</v>
      </c>
    </row>
    <row r="560" spans="1:3" ht="12.75">
      <c r="A560" s="37"/>
      <c r="B560" s="38"/>
      <c r="C560" s="10"/>
    </row>
    <row r="561" spans="1:3" ht="12.75">
      <c r="A561" s="35" t="s">
        <v>12</v>
      </c>
      <c r="B561" s="35"/>
      <c r="C561" s="6" t="s">
        <v>7</v>
      </c>
    </row>
    <row r="562" spans="1:3" ht="12.75">
      <c r="A562" s="39" t="s">
        <v>66</v>
      </c>
      <c r="B562" s="40"/>
      <c r="C562" s="11">
        <v>70257.6</v>
      </c>
    </row>
    <row r="563" spans="1:3" ht="12.75">
      <c r="A563" s="2" t="s">
        <v>52</v>
      </c>
      <c r="B563" s="2"/>
      <c r="C563" s="11">
        <v>72422.52</v>
      </c>
    </row>
    <row r="564" spans="1:3" ht="12.75">
      <c r="A564" s="2" t="s">
        <v>54</v>
      </c>
      <c r="B564" s="2"/>
      <c r="C564" s="11">
        <v>8554</v>
      </c>
    </row>
    <row r="565" spans="1:3" ht="12.75">
      <c r="A565" s="2" t="s">
        <v>55</v>
      </c>
      <c r="B565" s="2"/>
      <c r="C565" s="11">
        <v>181080.88</v>
      </c>
    </row>
    <row r="566" spans="1:3" ht="12.75">
      <c r="A566" s="12" t="s">
        <v>56</v>
      </c>
      <c r="B566" s="13"/>
      <c r="C566" s="11">
        <v>2289.6</v>
      </c>
    </row>
    <row r="567" spans="1:3" ht="12.75">
      <c r="A567" s="12" t="s">
        <v>57</v>
      </c>
      <c r="B567" s="13"/>
      <c r="C567" s="11">
        <v>7088.23</v>
      </c>
    </row>
    <row r="568" spans="1:3" ht="12.75">
      <c r="A568" s="41" t="s">
        <v>58</v>
      </c>
      <c r="B568" s="42"/>
      <c r="C568" s="11">
        <v>26880.03</v>
      </c>
    </row>
    <row r="569" spans="1:3" ht="12.75">
      <c r="A569" s="2" t="s">
        <v>19</v>
      </c>
      <c r="B569" s="15"/>
      <c r="C569" s="11">
        <v>31005.08</v>
      </c>
    </row>
    <row r="570" spans="1:3" ht="12.75">
      <c r="A570" s="41" t="s">
        <v>13</v>
      </c>
      <c r="B570" s="42"/>
      <c r="C570" s="11">
        <v>0</v>
      </c>
    </row>
    <row r="571" spans="1:3" ht="12.75">
      <c r="A571" s="14" t="s">
        <v>14</v>
      </c>
      <c r="B571" s="15"/>
      <c r="C571" s="11">
        <v>0</v>
      </c>
    </row>
    <row r="572" spans="1:3" ht="12.75">
      <c r="A572" s="14" t="s">
        <v>15</v>
      </c>
      <c r="B572" s="15"/>
      <c r="C572" s="11">
        <v>57453.66</v>
      </c>
    </row>
    <row r="573" spans="1:3" ht="12.75">
      <c r="A573" s="14" t="s">
        <v>16</v>
      </c>
      <c r="B573" s="15"/>
      <c r="C573" s="11">
        <v>49801.8</v>
      </c>
    </row>
    <row r="574" spans="1:3" ht="12.75">
      <c r="A574" s="2" t="s">
        <v>17</v>
      </c>
      <c r="B574" s="2"/>
      <c r="C574" s="11">
        <v>75874.05</v>
      </c>
    </row>
    <row r="575" spans="1:3" ht="12.75">
      <c r="A575" s="2" t="s">
        <v>18</v>
      </c>
      <c r="B575" s="2"/>
      <c r="C575" s="11">
        <v>140234.31</v>
      </c>
    </row>
    <row r="576" spans="1:3" ht="12.75">
      <c r="A576" s="7" t="s">
        <v>20</v>
      </c>
      <c r="B576" s="7"/>
      <c r="C576" s="8"/>
    </row>
    <row r="577" spans="1:3" ht="12.75">
      <c r="A577" s="7" t="s">
        <v>9</v>
      </c>
      <c r="B577" s="7"/>
      <c r="C577" s="8">
        <f>SUM(C562:C576)</f>
        <v>722941.76</v>
      </c>
    </row>
    <row r="578" spans="1:3" ht="15.75">
      <c r="A578" s="36" t="s">
        <v>21</v>
      </c>
      <c r="B578" s="36"/>
      <c r="C578" s="9">
        <f>C559-C577</f>
        <v>189065.19999999995</v>
      </c>
    </row>
    <row r="580" spans="1:5" ht="12.75">
      <c r="A580" s="44" t="s">
        <v>44</v>
      </c>
      <c r="B580" s="44"/>
      <c r="C580" s="44"/>
      <c r="D580" s="44"/>
      <c r="E580" s="44"/>
    </row>
    <row r="581" spans="1:3" ht="12.75">
      <c r="A581" s="16" t="s">
        <v>50</v>
      </c>
      <c r="B581" s="16"/>
      <c r="C581" s="11">
        <v>351819.29</v>
      </c>
    </row>
    <row r="582" spans="1:3" ht="12.75">
      <c r="A582" s="16" t="s">
        <v>63</v>
      </c>
      <c r="B582" s="16"/>
      <c r="C582" s="2">
        <v>960251.96</v>
      </c>
    </row>
    <row r="583" spans="1:3" ht="12.75">
      <c r="A583" s="41" t="s">
        <v>64</v>
      </c>
      <c r="B583" s="42"/>
      <c r="C583" s="11">
        <v>972186.06</v>
      </c>
    </row>
    <row r="584" spans="1:3" ht="12.75">
      <c r="A584" s="45" t="s">
        <v>65</v>
      </c>
      <c r="B584" s="45"/>
      <c r="C584" s="17">
        <f>C581+C582-C583</f>
        <v>339885.18999999994</v>
      </c>
    </row>
    <row r="585" spans="1:3" ht="12.75">
      <c r="A585" s="18"/>
      <c r="B585" s="18"/>
      <c r="C585" s="19"/>
    </row>
    <row r="586" spans="1:4" ht="12.75">
      <c r="A586" s="34"/>
      <c r="B586" s="34"/>
      <c r="C586" s="31"/>
      <c r="D586" s="1"/>
    </row>
    <row r="587" spans="1:3" ht="12.75">
      <c r="A587" s="18"/>
      <c r="B587" s="18"/>
      <c r="C587" s="19"/>
    </row>
    <row r="588" spans="1:3" ht="12.75">
      <c r="A588" s="18"/>
      <c r="B588" s="18"/>
      <c r="C588" s="19"/>
    </row>
    <row r="589" spans="1:3" ht="12.75">
      <c r="A589" s="18"/>
      <c r="B589" s="18"/>
      <c r="C589" s="19"/>
    </row>
    <row r="590" spans="1:3" ht="12.75">
      <c r="A590" s="18"/>
      <c r="B590" s="18"/>
      <c r="C590" s="19"/>
    </row>
    <row r="591" spans="1:3" ht="12.75">
      <c r="A591" s="18"/>
      <c r="B591" s="18"/>
      <c r="C591" s="19"/>
    </row>
    <row r="592" spans="1:3" ht="12.75">
      <c r="A592" s="18"/>
      <c r="B592" s="18"/>
      <c r="C592" s="19"/>
    </row>
    <row r="593" spans="1:3" ht="12.75">
      <c r="A593" s="18"/>
      <c r="B593" s="18"/>
      <c r="C593" s="19"/>
    </row>
    <row r="594" spans="1:3" ht="12.75">
      <c r="A594" s="18"/>
      <c r="B594" s="18"/>
      <c r="C594" s="19"/>
    </row>
    <row r="595" spans="1:3" ht="12.75">
      <c r="A595" s="18"/>
      <c r="B595" s="18"/>
      <c r="C595" s="19"/>
    </row>
    <row r="596" spans="1:3" ht="12.75">
      <c r="A596" s="18"/>
      <c r="B596" s="18"/>
      <c r="C596" s="19"/>
    </row>
    <row r="597" spans="1:3" ht="12.75">
      <c r="A597" s="18"/>
      <c r="B597" s="18"/>
      <c r="C597" s="19"/>
    </row>
    <row r="598" spans="1:3" ht="12.75">
      <c r="A598" s="18"/>
      <c r="B598" s="18"/>
      <c r="C598" s="19"/>
    </row>
    <row r="599" spans="1:3" ht="12.75">
      <c r="A599" s="18"/>
      <c r="B599" s="18"/>
      <c r="C599" s="19"/>
    </row>
    <row r="600" spans="1:3" ht="12.75">
      <c r="A600" s="18"/>
      <c r="B600" s="18"/>
      <c r="C600" s="19"/>
    </row>
    <row r="601" spans="1:3" ht="12.75">
      <c r="A601" s="18"/>
      <c r="B601" s="18"/>
      <c r="C601" s="19"/>
    </row>
    <row r="602" spans="1:3" ht="12.75">
      <c r="A602" s="18"/>
      <c r="B602" s="18"/>
      <c r="C602" s="19"/>
    </row>
    <row r="603" spans="1:3" ht="12.75">
      <c r="A603" s="18"/>
      <c r="B603" s="18"/>
      <c r="C603" s="19"/>
    </row>
    <row r="604" spans="1:3" ht="12.75">
      <c r="A604" s="18"/>
      <c r="B604" s="18"/>
      <c r="C604" s="19"/>
    </row>
    <row r="605" spans="1:3" ht="12.75">
      <c r="A605" s="18"/>
      <c r="B605" s="18"/>
      <c r="C605" s="19"/>
    </row>
    <row r="606" spans="1:2" ht="18">
      <c r="A606" s="4" t="s">
        <v>61</v>
      </c>
      <c r="B606" s="4"/>
    </row>
    <row r="607" spans="1:5" ht="12.75">
      <c r="A607" t="s">
        <v>0</v>
      </c>
      <c r="C607" s="25" t="s">
        <v>37</v>
      </c>
      <c r="D607" s="1"/>
      <c r="E607" s="1"/>
    </row>
    <row r="608" spans="1:4" ht="12.75">
      <c r="A608" t="s">
        <v>2</v>
      </c>
      <c r="C608" s="5">
        <v>2204.3</v>
      </c>
      <c r="D608" t="s">
        <v>3</v>
      </c>
    </row>
    <row r="609" spans="1:4" ht="12.75">
      <c r="A609" t="s">
        <v>4</v>
      </c>
      <c r="C609">
        <v>32</v>
      </c>
      <c r="D609" t="s">
        <v>62</v>
      </c>
    </row>
    <row r="610" spans="1:4" ht="12.75">
      <c r="A610" t="s">
        <v>5</v>
      </c>
      <c r="C610">
        <v>75</v>
      </c>
      <c r="D610" t="s">
        <v>59</v>
      </c>
    </row>
    <row r="612" spans="1:3" ht="12.75">
      <c r="A612" s="35" t="s">
        <v>6</v>
      </c>
      <c r="B612" s="35"/>
      <c r="C612" s="6" t="s">
        <v>7</v>
      </c>
    </row>
    <row r="613" spans="1:3" ht="12.75">
      <c r="A613" s="7" t="s">
        <v>8</v>
      </c>
      <c r="B613" s="7"/>
      <c r="C613" s="8"/>
    </row>
    <row r="614" spans="1:3" ht="12.75">
      <c r="A614" s="7" t="s">
        <v>9</v>
      </c>
      <c r="B614" s="7"/>
      <c r="C614" s="8">
        <v>499311.46</v>
      </c>
    </row>
    <row r="615" spans="1:3" ht="12.75">
      <c r="A615" s="37"/>
      <c r="B615" s="38"/>
      <c r="C615" s="10"/>
    </row>
    <row r="616" spans="1:3" ht="12.75">
      <c r="A616" s="35" t="s">
        <v>12</v>
      </c>
      <c r="B616" s="35"/>
      <c r="C616" s="6" t="s">
        <v>7</v>
      </c>
    </row>
    <row r="617" spans="1:3" ht="12.75">
      <c r="A617" s="39" t="s">
        <v>51</v>
      </c>
      <c r="B617" s="40"/>
      <c r="C617" s="11">
        <v>78305.76</v>
      </c>
    </row>
    <row r="618" spans="1:3" ht="12.75">
      <c r="A618" s="2" t="s">
        <v>53</v>
      </c>
      <c r="B618" s="2"/>
      <c r="C618" s="11">
        <v>40224</v>
      </c>
    </row>
    <row r="619" spans="1:3" ht="12.75">
      <c r="A619" s="2" t="s">
        <v>54</v>
      </c>
      <c r="B619" s="2"/>
      <c r="C619" s="11">
        <v>4503</v>
      </c>
    </row>
    <row r="620" spans="1:3" ht="12.75">
      <c r="A620" s="2" t="s">
        <v>55</v>
      </c>
      <c r="B620" s="2"/>
      <c r="C620" s="11">
        <v>81190.6</v>
      </c>
    </row>
    <row r="621" spans="1:3" ht="12.75">
      <c r="A621" s="12" t="s">
        <v>56</v>
      </c>
      <c r="B621" s="13"/>
      <c r="C621" s="11">
        <v>1035.24</v>
      </c>
    </row>
    <row r="622" spans="1:3" ht="12.75">
      <c r="A622" s="12" t="s">
        <v>57</v>
      </c>
      <c r="B622" s="13"/>
      <c r="C622" s="11">
        <v>351.06</v>
      </c>
    </row>
    <row r="623" spans="1:3" ht="12.75">
      <c r="A623" s="41" t="s">
        <v>58</v>
      </c>
      <c r="B623" s="42"/>
      <c r="C623" s="11">
        <v>0</v>
      </c>
    </row>
    <row r="624" spans="1:3" ht="12.75">
      <c r="A624" s="2" t="s">
        <v>19</v>
      </c>
      <c r="B624" s="15"/>
      <c r="C624" s="11">
        <v>13886.98</v>
      </c>
    </row>
    <row r="625" spans="1:3" ht="12.75">
      <c r="A625" s="41" t="s">
        <v>13</v>
      </c>
      <c r="B625" s="42"/>
      <c r="C625" s="11">
        <v>0</v>
      </c>
    </row>
    <row r="626" spans="1:3" ht="12.75">
      <c r="A626" s="14" t="s">
        <v>14</v>
      </c>
      <c r="B626" s="15"/>
      <c r="C626" s="11">
        <v>0</v>
      </c>
    </row>
    <row r="627" spans="1:3" ht="12.75">
      <c r="A627" s="14" t="s">
        <v>15</v>
      </c>
      <c r="B627" s="15"/>
      <c r="C627" s="11">
        <v>52315.85</v>
      </c>
    </row>
    <row r="628" spans="1:3" ht="12.75">
      <c r="A628" s="14" t="s">
        <v>16</v>
      </c>
      <c r="B628" s="15"/>
      <c r="C628" s="11">
        <v>59026.61</v>
      </c>
    </row>
    <row r="629" spans="1:3" ht="12.75">
      <c r="A629" s="2" t="s">
        <v>17</v>
      </c>
      <c r="B629" s="2"/>
      <c r="C629" s="11">
        <v>18302.29</v>
      </c>
    </row>
    <row r="630" spans="1:3" ht="12.75">
      <c r="A630" s="2" t="s">
        <v>18</v>
      </c>
      <c r="B630" s="2"/>
      <c r="C630" s="11">
        <v>67932.41</v>
      </c>
    </row>
    <row r="631" spans="1:3" ht="12.75">
      <c r="A631" s="7" t="s">
        <v>20</v>
      </c>
      <c r="B631" s="7"/>
      <c r="C631" s="8"/>
    </row>
    <row r="632" spans="1:3" ht="12.75">
      <c r="A632" s="7" t="s">
        <v>9</v>
      </c>
      <c r="B632" s="7"/>
      <c r="C632" s="8">
        <f>SUM(C617:C631)</f>
        <v>417073.79999999993</v>
      </c>
    </row>
    <row r="633" spans="1:3" ht="15.75">
      <c r="A633" s="36" t="s">
        <v>21</v>
      </c>
      <c r="B633" s="36"/>
      <c r="C633" s="9">
        <f>C614-C632</f>
        <v>82237.66000000009</v>
      </c>
    </row>
    <row r="635" spans="1:5" ht="12.75">
      <c r="A635" s="44" t="s">
        <v>46</v>
      </c>
      <c r="B635" s="44"/>
      <c r="C635" s="44"/>
      <c r="D635" s="44"/>
      <c r="E635" s="44"/>
    </row>
    <row r="636" spans="1:3" ht="12.75">
      <c r="A636" s="16" t="s">
        <v>50</v>
      </c>
      <c r="B636" s="16"/>
      <c r="C636" s="11">
        <v>55512.93</v>
      </c>
    </row>
    <row r="637" spans="1:3" ht="12.75">
      <c r="A637" s="16" t="s">
        <v>63</v>
      </c>
      <c r="B637" s="16"/>
      <c r="C637" s="11">
        <v>520671.46</v>
      </c>
    </row>
    <row r="638" spans="1:3" ht="12.75">
      <c r="A638" s="41" t="s">
        <v>64</v>
      </c>
      <c r="B638" s="42"/>
      <c r="C638" s="2">
        <v>523869.39</v>
      </c>
    </row>
    <row r="639" spans="1:3" ht="12.75">
      <c r="A639" s="45" t="s">
        <v>65</v>
      </c>
      <c r="B639" s="45"/>
      <c r="C639" s="17">
        <f>C636+C637-C638</f>
        <v>52315</v>
      </c>
    </row>
    <row r="640" spans="1:3" ht="12.75">
      <c r="A640" s="18"/>
      <c r="B640" s="18"/>
      <c r="C640" s="19"/>
    </row>
    <row r="641" spans="1:3" ht="12.75">
      <c r="A641" s="18"/>
      <c r="B641" s="18"/>
      <c r="C641" s="19"/>
    </row>
    <row r="642" spans="1:3" ht="12.75">
      <c r="A642" s="18"/>
      <c r="B642" s="18"/>
      <c r="C642" s="19"/>
    </row>
    <row r="643" spans="1:3" ht="12.75">
      <c r="A643" s="18"/>
      <c r="B643" s="18"/>
      <c r="C643" s="19"/>
    </row>
    <row r="644" spans="1:3" ht="12.75">
      <c r="A644" s="18"/>
      <c r="B644" s="18"/>
      <c r="C644" s="19"/>
    </row>
    <row r="645" spans="1:3" ht="12.75">
      <c r="A645" s="18"/>
      <c r="B645" s="18"/>
      <c r="C645" s="19"/>
    </row>
    <row r="646" spans="1:3" ht="12.75">
      <c r="A646" s="18"/>
      <c r="B646" s="18"/>
      <c r="C646" s="19"/>
    </row>
    <row r="647" spans="1:3" ht="12.75">
      <c r="A647" s="18"/>
      <c r="B647" s="18"/>
      <c r="C647" s="19"/>
    </row>
    <row r="648" spans="1:3" ht="12.75">
      <c r="A648" s="18"/>
      <c r="B648" s="18"/>
      <c r="C648" s="19"/>
    </row>
    <row r="649" spans="1:3" ht="12.75">
      <c r="A649" s="18"/>
      <c r="B649" s="18"/>
      <c r="C649" s="19"/>
    </row>
    <row r="650" spans="1:3" ht="12.75">
      <c r="A650" s="18"/>
      <c r="B650" s="18"/>
      <c r="C650" s="19"/>
    </row>
    <row r="651" spans="1:3" ht="12.75">
      <c r="A651" s="18"/>
      <c r="B651" s="18"/>
      <c r="C651" s="19"/>
    </row>
    <row r="652" spans="1:3" ht="12.75">
      <c r="A652" s="18"/>
      <c r="B652" s="18"/>
      <c r="C652" s="19"/>
    </row>
    <row r="653" spans="1:3" ht="12.75">
      <c r="A653" s="18"/>
      <c r="B653" s="18"/>
      <c r="C653" s="19"/>
    </row>
    <row r="654" spans="1:3" ht="12.75">
      <c r="A654" s="18"/>
      <c r="B654" s="18"/>
      <c r="C654" s="19"/>
    </row>
    <row r="655" spans="1:3" ht="12.75">
      <c r="A655" s="18"/>
      <c r="B655" s="18"/>
      <c r="C655" s="19"/>
    </row>
    <row r="656" spans="1:3" ht="12.75">
      <c r="A656" s="18"/>
      <c r="B656" s="18"/>
      <c r="C656" s="19"/>
    </row>
    <row r="657" spans="1:3" ht="12.75">
      <c r="A657" s="18"/>
      <c r="B657" s="18"/>
      <c r="C657" s="19"/>
    </row>
    <row r="658" spans="1:3" ht="12.75">
      <c r="A658" s="18"/>
      <c r="B658" s="18"/>
      <c r="C658" s="19"/>
    </row>
    <row r="659" spans="1:3" ht="12.75">
      <c r="A659" s="18"/>
      <c r="B659" s="18"/>
      <c r="C659" s="19"/>
    </row>
    <row r="660" spans="1:3" ht="12.75">
      <c r="A660" s="18"/>
      <c r="B660" s="18"/>
      <c r="C660" s="19"/>
    </row>
    <row r="661" spans="1:2" ht="18">
      <c r="A661" s="4" t="s">
        <v>61</v>
      </c>
      <c r="B661" s="4"/>
    </row>
    <row r="662" spans="1:5" ht="12.75">
      <c r="A662" t="s">
        <v>0</v>
      </c>
      <c r="C662" s="25" t="s">
        <v>38</v>
      </c>
      <c r="D662" s="1"/>
      <c r="E662" s="1"/>
    </row>
    <row r="663" spans="1:4" ht="12.75">
      <c r="A663" t="s">
        <v>2</v>
      </c>
      <c r="C663" s="5">
        <v>9180.6</v>
      </c>
      <c r="D663" t="s">
        <v>3</v>
      </c>
    </row>
    <row r="664" spans="1:4" ht="12.75">
      <c r="A664" t="s">
        <v>4</v>
      </c>
      <c r="C664">
        <v>120</v>
      </c>
      <c r="D664" t="s">
        <v>62</v>
      </c>
    </row>
    <row r="665" spans="1:4" ht="12.75">
      <c r="A665" t="s">
        <v>5</v>
      </c>
      <c r="C665">
        <v>269</v>
      </c>
      <c r="D665" t="s">
        <v>59</v>
      </c>
    </row>
    <row r="667" spans="1:3" ht="12.75">
      <c r="A667" s="35" t="s">
        <v>6</v>
      </c>
      <c r="B667" s="35"/>
      <c r="C667" s="6" t="s">
        <v>7</v>
      </c>
    </row>
    <row r="668" spans="1:3" ht="12.75">
      <c r="A668" s="7" t="s">
        <v>8</v>
      </c>
      <c r="B668" s="7"/>
      <c r="C668" s="11"/>
    </row>
    <row r="669" spans="1:3" ht="12.75">
      <c r="A669" s="7" t="s">
        <v>9</v>
      </c>
      <c r="B669" s="7"/>
      <c r="C669" s="8">
        <v>1757939.78</v>
      </c>
    </row>
    <row r="670" spans="1:3" ht="12.75">
      <c r="A670" s="37"/>
      <c r="B670" s="38"/>
      <c r="C670" s="10"/>
    </row>
    <row r="671" spans="1:3" ht="12.75">
      <c r="A671" s="35" t="s">
        <v>12</v>
      </c>
      <c r="B671" s="35"/>
      <c r="C671" s="6" t="s">
        <v>7</v>
      </c>
    </row>
    <row r="672" spans="1:3" ht="12.75">
      <c r="A672" s="39" t="s">
        <v>66</v>
      </c>
      <c r="B672" s="40"/>
      <c r="C672" s="11">
        <v>140515.2</v>
      </c>
    </row>
    <row r="673" spans="1:3" ht="12.75">
      <c r="A673" s="2" t="s">
        <v>52</v>
      </c>
      <c r="B673" s="2"/>
      <c r="C673" s="11">
        <v>111148.56</v>
      </c>
    </row>
    <row r="674" spans="1:3" ht="12.75">
      <c r="A674" s="2" t="s">
        <v>54</v>
      </c>
      <c r="B674" s="2"/>
      <c r="C674" s="11">
        <v>13509</v>
      </c>
    </row>
    <row r="675" spans="1:3" ht="12.75">
      <c r="A675" s="2" t="s">
        <v>55</v>
      </c>
      <c r="B675" s="2"/>
      <c r="C675" s="11">
        <v>365435.08</v>
      </c>
    </row>
    <row r="676" spans="1:3" ht="12.75">
      <c r="A676" s="12" t="s">
        <v>56</v>
      </c>
      <c r="B676" s="13"/>
      <c r="C676" s="11">
        <v>3816.2</v>
      </c>
    </row>
    <row r="677" spans="1:3" ht="12.75">
      <c r="A677" s="12" t="s">
        <v>57</v>
      </c>
      <c r="B677" s="13"/>
      <c r="C677" s="11">
        <v>1385.25</v>
      </c>
    </row>
    <row r="678" spans="1:3" ht="12.75">
      <c r="A678" s="41" t="s">
        <v>58</v>
      </c>
      <c r="B678" s="42"/>
      <c r="C678" s="11">
        <v>0</v>
      </c>
    </row>
    <row r="679" spans="1:3" ht="12.75">
      <c r="A679" s="2" t="s">
        <v>19</v>
      </c>
      <c r="B679" s="15"/>
      <c r="C679" s="11">
        <v>62560.14</v>
      </c>
    </row>
    <row r="680" spans="1:3" ht="12.75">
      <c r="A680" s="41" t="s">
        <v>13</v>
      </c>
      <c r="B680" s="42"/>
      <c r="C680" s="11">
        <v>0</v>
      </c>
    </row>
    <row r="681" spans="1:3" ht="12.75">
      <c r="A681" s="14" t="s">
        <v>14</v>
      </c>
      <c r="B681" s="15"/>
      <c r="C681" s="11">
        <v>0</v>
      </c>
    </row>
    <row r="682" spans="1:3" ht="12.75">
      <c r="A682" s="14" t="s">
        <v>15</v>
      </c>
      <c r="B682" s="15"/>
      <c r="C682" s="11">
        <v>54367.7</v>
      </c>
    </row>
    <row r="683" spans="1:3" ht="12.75">
      <c r="A683" s="14" t="s">
        <v>16</v>
      </c>
      <c r="B683" s="15"/>
      <c r="C683" s="11">
        <v>89981.46</v>
      </c>
    </row>
    <row r="684" spans="1:3" ht="12.75">
      <c r="A684" s="2" t="s">
        <v>17</v>
      </c>
      <c r="B684" s="2"/>
      <c r="C684" s="11">
        <v>60962.54</v>
      </c>
    </row>
    <row r="685" spans="1:3" ht="12.75">
      <c r="A685" s="2" t="s">
        <v>18</v>
      </c>
      <c r="B685" s="2"/>
      <c r="C685" s="11">
        <v>278133.54</v>
      </c>
    </row>
    <row r="686" spans="1:3" ht="12.75">
      <c r="A686" s="7" t="s">
        <v>20</v>
      </c>
      <c r="B686" s="7"/>
      <c r="C686" s="8"/>
    </row>
    <row r="687" spans="1:3" ht="12.75">
      <c r="A687" s="7" t="s">
        <v>9</v>
      </c>
      <c r="B687" s="7"/>
      <c r="C687" s="8">
        <f>SUM(C672:C686)</f>
        <v>1181814.67</v>
      </c>
    </row>
    <row r="688" spans="1:3" ht="15.75">
      <c r="A688" s="36" t="s">
        <v>21</v>
      </c>
      <c r="B688" s="36"/>
      <c r="C688" s="9">
        <f>C669-C687</f>
        <v>576125.1100000001</v>
      </c>
    </row>
    <row r="690" spans="1:5" ht="12.75">
      <c r="A690" s="44" t="s">
        <v>44</v>
      </c>
      <c r="B690" s="44"/>
      <c r="C690" s="44"/>
      <c r="D690" s="44"/>
      <c r="E690" s="44"/>
    </row>
    <row r="691" spans="1:3" ht="12.75">
      <c r="A691" s="16" t="s">
        <v>50</v>
      </c>
      <c r="B691" s="16"/>
      <c r="C691" s="11">
        <v>837328.26</v>
      </c>
    </row>
    <row r="692" spans="1:3" ht="12.75">
      <c r="A692" s="16" t="s">
        <v>63</v>
      </c>
      <c r="B692" s="16"/>
      <c r="C692" s="2">
        <v>1828966.55</v>
      </c>
    </row>
    <row r="693" spans="1:3" ht="12.75">
      <c r="A693" s="41" t="s">
        <v>64</v>
      </c>
      <c r="B693" s="42"/>
      <c r="C693" s="2">
        <v>1866002.45</v>
      </c>
    </row>
    <row r="694" spans="1:3" ht="12.75">
      <c r="A694" s="45" t="s">
        <v>65</v>
      </c>
      <c r="B694" s="45"/>
      <c r="C694" s="17">
        <f>C691+C692-C693</f>
        <v>800292.3600000001</v>
      </c>
    </row>
    <row r="695" spans="1:3" ht="12.75">
      <c r="A695" s="18"/>
      <c r="B695" s="18"/>
      <c r="C695" s="19"/>
    </row>
    <row r="696" spans="1:3" ht="15.75">
      <c r="A696" s="32"/>
      <c r="B696" s="32"/>
      <c r="C696" s="33"/>
    </row>
    <row r="697" spans="1:3" ht="12.75">
      <c r="A697" s="18"/>
      <c r="B697" s="18"/>
      <c r="C697" s="19"/>
    </row>
    <row r="698" spans="1:3" ht="12.75">
      <c r="A698" s="18"/>
      <c r="B698" s="18"/>
      <c r="C698" s="19"/>
    </row>
    <row r="699" spans="1:3" ht="12.75">
      <c r="A699" s="18"/>
      <c r="B699" s="18"/>
      <c r="C699" s="19"/>
    </row>
    <row r="700" spans="1:3" ht="12.75">
      <c r="A700" s="18"/>
      <c r="B700" s="18"/>
      <c r="C700" s="19"/>
    </row>
    <row r="701" spans="1:3" ht="12.75">
      <c r="A701" s="18"/>
      <c r="B701" s="18"/>
      <c r="C701" s="19"/>
    </row>
    <row r="702" spans="1:3" ht="12.75">
      <c r="A702" s="18"/>
      <c r="B702" s="18"/>
      <c r="C702" s="19"/>
    </row>
    <row r="703" spans="1:3" ht="12.75">
      <c r="A703" s="18"/>
      <c r="B703" s="18"/>
      <c r="C703" s="19"/>
    </row>
    <row r="704" spans="1:3" ht="12.75">
      <c r="A704" s="18"/>
      <c r="B704" s="18"/>
      <c r="C704" s="19"/>
    </row>
    <row r="705" spans="1:3" ht="12.75">
      <c r="A705" s="18"/>
      <c r="C705" s="19"/>
    </row>
    <row r="706" spans="1:3" ht="12.75">
      <c r="A706" s="18"/>
      <c r="C706" s="19"/>
    </row>
    <row r="707" spans="1:3" ht="12.75">
      <c r="A707" s="18"/>
      <c r="C707" s="19"/>
    </row>
    <row r="708" spans="1:3" ht="12.75">
      <c r="A708" s="18"/>
      <c r="B708" s="18"/>
      <c r="C708" s="19"/>
    </row>
    <row r="709" spans="1:3" ht="12.75">
      <c r="A709" s="18"/>
      <c r="B709" s="18"/>
      <c r="C709" s="19"/>
    </row>
    <row r="710" spans="1:3" ht="12.75">
      <c r="A710" s="18"/>
      <c r="B710" s="18"/>
      <c r="C710" s="19"/>
    </row>
    <row r="711" spans="1:3" ht="12.75">
      <c r="A711" s="18"/>
      <c r="B711" s="18"/>
      <c r="C711" s="19"/>
    </row>
    <row r="712" spans="1:3" ht="12.75">
      <c r="A712" s="18"/>
      <c r="B712" s="18"/>
      <c r="C712" s="19"/>
    </row>
    <row r="713" spans="1:3" ht="12.75">
      <c r="A713" s="18"/>
      <c r="B713" s="18"/>
      <c r="C713" s="19"/>
    </row>
    <row r="714" spans="1:3" ht="12.75">
      <c r="A714" s="18"/>
      <c r="B714" s="18"/>
      <c r="C714" s="19"/>
    </row>
    <row r="715" spans="1:3" ht="12.75">
      <c r="A715" s="18"/>
      <c r="B715" s="18"/>
      <c r="C715" s="19"/>
    </row>
    <row r="716" spans="1:2" ht="18">
      <c r="A716" s="4" t="s">
        <v>61</v>
      </c>
      <c r="B716" s="4"/>
    </row>
    <row r="717" spans="1:5" ht="12.75">
      <c r="A717" t="s">
        <v>0</v>
      </c>
      <c r="C717" s="1" t="s">
        <v>39</v>
      </c>
      <c r="D717" s="1"/>
      <c r="E717" s="1"/>
    </row>
    <row r="718" spans="1:4" ht="12.75">
      <c r="A718" t="s">
        <v>2</v>
      </c>
      <c r="C718" s="23">
        <v>9762</v>
      </c>
      <c r="D718" t="s">
        <v>3</v>
      </c>
    </row>
    <row r="719" spans="1:4" ht="12.75">
      <c r="A719" t="s">
        <v>4</v>
      </c>
      <c r="C719">
        <v>159</v>
      </c>
      <c r="D719" t="s">
        <v>62</v>
      </c>
    </row>
    <row r="720" spans="1:4" ht="12.75">
      <c r="A720" t="s">
        <v>5</v>
      </c>
      <c r="C720">
        <v>374</v>
      </c>
      <c r="D720" t="s">
        <v>59</v>
      </c>
    </row>
    <row r="722" spans="1:3" ht="12.75">
      <c r="A722" s="35" t="s">
        <v>6</v>
      </c>
      <c r="B722" s="35"/>
      <c r="C722" s="6" t="s">
        <v>7</v>
      </c>
    </row>
    <row r="723" spans="1:3" ht="12.75">
      <c r="A723" s="24" t="s">
        <v>40</v>
      </c>
      <c r="B723" s="27"/>
      <c r="C723" s="10"/>
    </row>
    <row r="724" spans="1:3" ht="12.75">
      <c r="A724" s="28" t="s">
        <v>9</v>
      </c>
      <c r="B724" s="29"/>
      <c r="C724" s="10">
        <v>1862379.96</v>
      </c>
    </row>
    <row r="725" spans="1:3" ht="12.75">
      <c r="A725" s="37"/>
      <c r="B725" s="38"/>
      <c r="C725" s="10"/>
    </row>
    <row r="726" spans="1:3" ht="12.75">
      <c r="A726" s="35" t="s">
        <v>12</v>
      </c>
      <c r="B726" s="35"/>
      <c r="C726" s="6" t="s">
        <v>7</v>
      </c>
    </row>
    <row r="727" spans="1:3" ht="12.75">
      <c r="A727" s="39" t="s">
        <v>66</v>
      </c>
      <c r="B727" s="40"/>
      <c r="C727" s="11">
        <v>225828</v>
      </c>
    </row>
    <row r="728" spans="1:3" ht="12.75">
      <c r="A728" s="2" t="s">
        <v>52</v>
      </c>
      <c r="B728" s="2"/>
      <c r="C728" s="11">
        <v>148198.2</v>
      </c>
    </row>
    <row r="729" spans="1:3" ht="12.75">
      <c r="A729" s="2" t="s">
        <v>54</v>
      </c>
      <c r="B729" s="2"/>
      <c r="C729" s="11">
        <v>18012</v>
      </c>
    </row>
    <row r="730" spans="1:3" ht="12.75">
      <c r="A730" s="2" t="s">
        <v>55</v>
      </c>
      <c r="B730" s="2"/>
      <c r="C730" s="11">
        <v>399701.28</v>
      </c>
    </row>
    <row r="731" spans="1:3" ht="12.75">
      <c r="A731" s="12" t="s">
        <v>56</v>
      </c>
      <c r="B731" s="13"/>
      <c r="C731" s="11">
        <v>3048.05</v>
      </c>
    </row>
    <row r="732" spans="1:3" ht="12.75">
      <c r="A732" s="12" t="s">
        <v>57</v>
      </c>
      <c r="B732" s="13"/>
      <c r="C732" s="11">
        <v>2617.4</v>
      </c>
    </row>
    <row r="733" spans="1:3" ht="12.75">
      <c r="A733" s="41" t="s">
        <v>58</v>
      </c>
      <c r="B733" s="42"/>
      <c r="C733" s="11">
        <v>3240</v>
      </c>
    </row>
    <row r="734" spans="1:3" ht="12.75">
      <c r="A734" s="2" t="s">
        <v>19</v>
      </c>
      <c r="B734" s="15"/>
      <c r="C734" s="11">
        <v>68472.42</v>
      </c>
    </row>
    <row r="735" spans="1:3" ht="12.75">
      <c r="A735" s="12" t="s">
        <v>13</v>
      </c>
      <c r="B735" s="13"/>
      <c r="C735" s="11">
        <v>0</v>
      </c>
    </row>
    <row r="736" spans="1:3" ht="12.75">
      <c r="A736" s="12" t="s">
        <v>14</v>
      </c>
      <c r="B736" s="13"/>
      <c r="C736" s="11">
        <v>0</v>
      </c>
    </row>
    <row r="737" spans="1:3" ht="12.75">
      <c r="A737" s="12" t="s">
        <v>15</v>
      </c>
      <c r="B737" s="13"/>
      <c r="C737" s="11">
        <v>99044.7</v>
      </c>
    </row>
    <row r="738" spans="1:3" ht="12.75">
      <c r="A738" s="12" t="s">
        <v>16</v>
      </c>
      <c r="B738" s="13"/>
      <c r="C738" s="11">
        <v>109665.34</v>
      </c>
    </row>
    <row r="739" spans="1:3" ht="12.75">
      <c r="A739" s="12" t="s">
        <v>41</v>
      </c>
      <c r="B739" s="13"/>
      <c r="C739" s="11">
        <v>60399.29</v>
      </c>
    </row>
    <row r="740" spans="1:3" ht="12.75">
      <c r="A740" s="12" t="s">
        <v>18</v>
      </c>
      <c r="B740" s="13"/>
      <c r="C740" s="11">
        <v>297467.01</v>
      </c>
    </row>
    <row r="741" spans="1:3" ht="12.75">
      <c r="A741" s="51" t="s">
        <v>42</v>
      </c>
      <c r="B741" s="52"/>
      <c r="C741" s="10">
        <f>SUM(C727:C740)</f>
        <v>1435693.6900000002</v>
      </c>
    </row>
    <row r="742" spans="1:3" ht="12.75">
      <c r="A742" s="53" t="s">
        <v>9</v>
      </c>
      <c r="B742" s="54"/>
      <c r="C742" s="2"/>
    </row>
    <row r="743" spans="1:3" ht="15.75">
      <c r="A743" s="36" t="s">
        <v>21</v>
      </c>
      <c r="B743" s="36"/>
      <c r="C743" s="9">
        <f>C724-C741</f>
        <v>426686.2699999998</v>
      </c>
    </row>
    <row r="745" spans="1:5" ht="12.75">
      <c r="A745" s="44" t="s">
        <v>44</v>
      </c>
      <c r="B745" s="44"/>
      <c r="C745" s="44"/>
      <c r="D745" s="44"/>
      <c r="E745" s="44"/>
    </row>
    <row r="746" spans="1:3" ht="12.75">
      <c r="A746" s="16" t="s">
        <v>50</v>
      </c>
      <c r="B746" s="16"/>
      <c r="C746" s="11">
        <v>896740.16</v>
      </c>
    </row>
    <row r="747" spans="1:3" ht="12.75">
      <c r="A747" s="16" t="s">
        <v>63</v>
      </c>
      <c r="B747" s="16"/>
      <c r="C747" s="11">
        <v>5427215.77</v>
      </c>
    </row>
    <row r="748" spans="1:3" ht="12.75">
      <c r="A748" s="41" t="s">
        <v>64</v>
      </c>
      <c r="B748" s="42"/>
      <c r="C748" s="2">
        <v>5433990.97</v>
      </c>
    </row>
    <row r="749" spans="1:3" ht="12.75">
      <c r="A749" s="45" t="s">
        <v>65</v>
      </c>
      <c r="B749" s="45"/>
      <c r="C749" s="17">
        <f>C746+C747-C748</f>
        <v>889964.96</v>
      </c>
    </row>
    <row r="750" spans="1:3" ht="12.75">
      <c r="A750" s="18"/>
      <c r="B750" s="18"/>
      <c r="C750" s="19"/>
    </row>
    <row r="751" spans="1:3" ht="12.75">
      <c r="A751" s="18"/>
      <c r="B751" s="18"/>
      <c r="C751" s="19"/>
    </row>
    <row r="752" spans="1:3" ht="12.75">
      <c r="A752" s="18"/>
      <c r="B752" s="18"/>
      <c r="C752" s="19"/>
    </row>
    <row r="753" spans="1:3" ht="12.75">
      <c r="A753" s="18"/>
      <c r="B753" s="18"/>
      <c r="C753" s="19"/>
    </row>
    <row r="754" spans="1:3" ht="12.75">
      <c r="A754" s="18"/>
      <c r="B754" s="18"/>
      <c r="C754" s="19"/>
    </row>
    <row r="755" spans="1:3" ht="12.75">
      <c r="A755" s="18"/>
      <c r="B755" s="18"/>
      <c r="C755" s="19"/>
    </row>
    <row r="756" spans="1:3" ht="12.75">
      <c r="A756" s="18"/>
      <c r="B756" s="18"/>
      <c r="C756" s="19"/>
    </row>
    <row r="757" spans="1:3" ht="12.75">
      <c r="A757" s="18"/>
      <c r="B757" s="18"/>
      <c r="C757" s="19"/>
    </row>
    <row r="758" spans="1:3" ht="12.75">
      <c r="A758" s="18"/>
      <c r="B758" s="18"/>
      <c r="C758" s="19"/>
    </row>
    <row r="759" spans="1:3" ht="12.75">
      <c r="A759" s="18"/>
      <c r="B759" s="18"/>
      <c r="C759" s="19"/>
    </row>
    <row r="760" spans="1:3" ht="12.75">
      <c r="A760" s="18"/>
      <c r="B760" s="18"/>
      <c r="C760" s="19"/>
    </row>
    <row r="761" spans="1:3" ht="12.75">
      <c r="A761" s="18"/>
      <c r="B761" s="18"/>
      <c r="C761" s="19"/>
    </row>
    <row r="762" spans="1:3" ht="12.75">
      <c r="A762" s="18"/>
      <c r="B762" s="18"/>
      <c r="C762" s="19"/>
    </row>
    <row r="763" spans="1:3" ht="12.75">
      <c r="A763" s="18"/>
      <c r="B763" s="18"/>
      <c r="C763" s="19"/>
    </row>
    <row r="764" spans="1:3" ht="12.75">
      <c r="A764" s="18"/>
      <c r="B764" s="18"/>
      <c r="C764" s="19"/>
    </row>
    <row r="765" spans="1:3" ht="12.75">
      <c r="A765" s="18"/>
      <c r="B765" s="18"/>
      <c r="C765" s="19"/>
    </row>
    <row r="771" spans="1:2" ht="18">
      <c r="A771" s="4" t="s">
        <v>61</v>
      </c>
      <c r="B771" s="4"/>
    </row>
    <row r="772" spans="1:5" ht="12.75">
      <c r="A772" t="s">
        <v>0</v>
      </c>
      <c r="C772" s="1" t="s">
        <v>43</v>
      </c>
      <c r="D772" s="1"/>
      <c r="E772" s="1"/>
    </row>
    <row r="773" spans="1:4" ht="12.75">
      <c r="A773" t="s">
        <v>2</v>
      </c>
      <c r="C773" s="5">
        <v>12948.1</v>
      </c>
      <c r="D773" t="s">
        <v>3</v>
      </c>
    </row>
    <row r="774" spans="1:4" ht="12.75">
      <c r="A774" t="s">
        <v>4</v>
      </c>
      <c r="C774">
        <v>199</v>
      </c>
      <c r="D774" t="s">
        <v>62</v>
      </c>
    </row>
    <row r="775" spans="1:4" ht="12.75">
      <c r="A775" t="s">
        <v>5</v>
      </c>
      <c r="C775">
        <v>404</v>
      </c>
      <c r="D775" t="s">
        <v>59</v>
      </c>
    </row>
    <row r="777" spans="1:3" ht="12.75">
      <c r="A777" s="35" t="s">
        <v>6</v>
      </c>
      <c r="B777" s="35"/>
      <c r="C777" s="6" t="s">
        <v>7</v>
      </c>
    </row>
    <row r="778" spans="1:3" ht="12.75">
      <c r="A778" s="7" t="s">
        <v>8</v>
      </c>
      <c r="B778" s="7"/>
      <c r="C778" s="11"/>
    </row>
    <row r="779" spans="1:3" ht="12.75">
      <c r="A779" s="7" t="s">
        <v>9</v>
      </c>
      <c r="B779" s="7"/>
      <c r="C779" s="8">
        <v>2457682.23</v>
      </c>
    </row>
    <row r="780" spans="1:3" ht="12.75">
      <c r="A780" s="37"/>
      <c r="B780" s="38"/>
      <c r="C780" s="10"/>
    </row>
    <row r="781" spans="1:3" ht="12.75">
      <c r="A781" s="35" t="s">
        <v>12</v>
      </c>
      <c r="B781" s="35"/>
      <c r="C781" s="6" t="s">
        <v>7</v>
      </c>
    </row>
    <row r="782" spans="1:3" ht="12.75">
      <c r="A782" s="39" t="s">
        <v>51</v>
      </c>
      <c r="B782" s="40"/>
      <c r="C782" s="11">
        <v>361411.2</v>
      </c>
    </row>
    <row r="783" spans="1:3" ht="12.75">
      <c r="A783" s="2" t="s">
        <v>53</v>
      </c>
      <c r="B783" s="2"/>
      <c r="C783" s="11">
        <v>201120</v>
      </c>
    </row>
    <row r="784" spans="1:3" ht="12.75">
      <c r="A784" s="2" t="s">
        <v>54</v>
      </c>
      <c r="B784" s="2"/>
      <c r="C784" s="11">
        <v>22515</v>
      </c>
    </row>
    <row r="785" spans="1:3" ht="12.75">
      <c r="A785" s="2" t="s">
        <v>55</v>
      </c>
      <c r="B785" s="2"/>
      <c r="C785" s="11">
        <v>487070.6</v>
      </c>
    </row>
    <row r="786" spans="1:3" ht="12.75">
      <c r="A786" s="12" t="s">
        <v>56</v>
      </c>
      <c r="B786" s="13"/>
      <c r="C786" s="11">
        <v>5740.37</v>
      </c>
    </row>
    <row r="787" spans="1:3" ht="12.75">
      <c r="A787" s="12" t="s">
        <v>57</v>
      </c>
      <c r="B787" s="13"/>
      <c r="C787" s="11">
        <v>4082.69</v>
      </c>
    </row>
    <row r="788" spans="1:3" ht="12.75">
      <c r="A788" s="41" t="s">
        <v>58</v>
      </c>
      <c r="B788" s="42"/>
      <c r="C788" s="11">
        <v>12070.16</v>
      </c>
    </row>
    <row r="789" spans="1:3" ht="12.75">
      <c r="A789" s="2" t="s">
        <v>19</v>
      </c>
      <c r="B789" s="15"/>
      <c r="C789" s="11">
        <v>83459.36</v>
      </c>
    </row>
    <row r="790" spans="1:3" ht="12.75">
      <c r="A790" s="41" t="s">
        <v>13</v>
      </c>
      <c r="B790" s="42"/>
      <c r="C790" s="11">
        <v>0</v>
      </c>
    </row>
    <row r="791" spans="1:3" ht="12.75">
      <c r="A791" s="14" t="s">
        <v>14</v>
      </c>
      <c r="B791" s="15"/>
      <c r="C791" s="11">
        <v>0</v>
      </c>
    </row>
    <row r="792" spans="1:3" ht="12.75">
      <c r="A792" s="14" t="s">
        <v>15</v>
      </c>
      <c r="B792" s="15"/>
      <c r="C792" s="11">
        <v>104024.96</v>
      </c>
    </row>
    <row r="793" spans="1:3" ht="12.75">
      <c r="A793" s="14" t="s">
        <v>16</v>
      </c>
      <c r="B793" s="15"/>
      <c r="C793" s="11">
        <v>94703.44</v>
      </c>
    </row>
    <row r="794" spans="1:3" ht="12.75">
      <c r="A794" s="2" t="s">
        <v>17</v>
      </c>
      <c r="B794" s="2"/>
      <c r="C794" s="11">
        <v>74245.81</v>
      </c>
    </row>
    <row r="795" spans="1:3" ht="12.75">
      <c r="A795" s="2" t="s">
        <v>18</v>
      </c>
      <c r="B795" s="2"/>
      <c r="C795" s="11">
        <v>373219.23</v>
      </c>
    </row>
    <row r="796" spans="1:3" ht="12.75">
      <c r="A796" s="7" t="s">
        <v>20</v>
      </c>
      <c r="B796" s="7"/>
      <c r="C796" s="8"/>
    </row>
    <row r="797" spans="1:3" ht="12.75">
      <c r="A797" s="7" t="s">
        <v>9</v>
      </c>
      <c r="B797" s="7"/>
      <c r="C797" s="8">
        <f>SUM(C782:C796)</f>
        <v>1823662.8199999998</v>
      </c>
    </row>
    <row r="798" spans="1:3" ht="15.75">
      <c r="A798" s="36" t="s">
        <v>21</v>
      </c>
      <c r="B798" s="36"/>
      <c r="C798" s="9">
        <f>C779-C797</f>
        <v>634019.4100000001</v>
      </c>
    </row>
    <row r="800" spans="1:5" ht="12.75">
      <c r="A800" s="44" t="s">
        <v>44</v>
      </c>
      <c r="B800" s="44"/>
      <c r="C800" s="44"/>
      <c r="D800" s="44"/>
      <c r="E800" s="44"/>
    </row>
    <row r="801" spans="1:3" ht="12.75">
      <c r="A801" s="16" t="s">
        <v>50</v>
      </c>
      <c r="B801" s="16"/>
      <c r="C801" s="11">
        <v>604091.81</v>
      </c>
    </row>
    <row r="802" spans="1:3" ht="12.75">
      <c r="A802" s="16" t="s">
        <v>63</v>
      </c>
      <c r="B802" s="16"/>
      <c r="C802" s="11">
        <v>7061597.24</v>
      </c>
    </row>
    <row r="803" spans="1:3" ht="12.75">
      <c r="A803" s="41" t="s">
        <v>64</v>
      </c>
      <c r="B803" s="42"/>
      <c r="C803" s="11">
        <v>7110370.46</v>
      </c>
    </row>
    <row r="804" spans="1:3" ht="12.75">
      <c r="A804" s="45" t="s">
        <v>65</v>
      </c>
      <c r="B804" s="45"/>
      <c r="C804" s="17">
        <f>C801+C802-C803</f>
        <v>555318.5900000008</v>
      </c>
    </row>
    <row r="805" spans="1:3" ht="12.75">
      <c r="A805" s="18"/>
      <c r="B805" s="18"/>
      <c r="C805" s="19"/>
    </row>
    <row r="806" spans="1:3" ht="12.75">
      <c r="A806" s="18"/>
      <c r="B806" s="18"/>
      <c r="C806" s="19"/>
    </row>
    <row r="807" spans="1:3" ht="12.75">
      <c r="A807" s="18"/>
      <c r="B807" s="18"/>
      <c r="C807" s="19"/>
    </row>
    <row r="808" spans="1:3" ht="12.75">
      <c r="A808" s="18"/>
      <c r="B808" s="18"/>
      <c r="C808" s="19"/>
    </row>
    <row r="826" spans="1:2" ht="18">
      <c r="A826" s="4" t="s">
        <v>61</v>
      </c>
      <c r="B826" s="4"/>
    </row>
    <row r="827" spans="1:5" ht="12.75">
      <c r="A827" t="s">
        <v>0</v>
      </c>
      <c r="C827" s="1" t="s">
        <v>45</v>
      </c>
      <c r="D827" s="1"/>
      <c r="E827" s="1"/>
    </row>
    <row r="828" spans="1:4" ht="12.75">
      <c r="A828" t="s">
        <v>2</v>
      </c>
      <c r="C828" s="5">
        <v>4873.2</v>
      </c>
      <c r="D828" t="s">
        <v>3</v>
      </c>
    </row>
    <row r="829" spans="1:4" ht="12.75">
      <c r="A829" t="s">
        <v>4</v>
      </c>
      <c r="C829">
        <v>70</v>
      </c>
      <c r="D829" t="s">
        <v>62</v>
      </c>
    </row>
    <row r="830" spans="1:4" ht="12.75">
      <c r="A830" t="s">
        <v>5</v>
      </c>
      <c r="C830">
        <v>111</v>
      </c>
      <c r="D830" t="s">
        <v>59</v>
      </c>
    </row>
    <row r="832" spans="1:3" ht="12.75">
      <c r="A832" s="35" t="s">
        <v>6</v>
      </c>
      <c r="B832" s="35"/>
      <c r="C832" s="6" t="s">
        <v>7</v>
      </c>
    </row>
    <row r="833" spans="1:3" ht="12.75">
      <c r="A833" s="7" t="s">
        <v>8</v>
      </c>
      <c r="B833" s="7"/>
      <c r="C833" s="11"/>
    </row>
    <row r="834" spans="1:3" ht="12.75">
      <c r="A834" s="7" t="s">
        <v>9</v>
      </c>
      <c r="B834" s="7"/>
      <c r="C834" s="8">
        <v>923362.97</v>
      </c>
    </row>
    <row r="835" spans="1:3" ht="12.75">
      <c r="A835" s="37"/>
      <c r="B835" s="38"/>
      <c r="C835" s="10"/>
    </row>
    <row r="836" spans="1:3" ht="12.75">
      <c r="A836" s="35" t="s">
        <v>12</v>
      </c>
      <c r="B836" s="35"/>
      <c r="C836" s="6" t="s">
        <v>7</v>
      </c>
    </row>
    <row r="837" spans="1:3" ht="12.75">
      <c r="A837" s="39" t="s">
        <v>51</v>
      </c>
      <c r="B837" s="40"/>
      <c r="C837" s="11">
        <v>90352.8</v>
      </c>
    </row>
    <row r="838" spans="1:3" ht="12.75">
      <c r="A838" s="2" t="s">
        <v>53</v>
      </c>
      <c r="B838" s="2"/>
      <c r="C838" s="11">
        <v>88488</v>
      </c>
    </row>
    <row r="839" spans="1:3" ht="12.75">
      <c r="A839" s="2" t="s">
        <v>54</v>
      </c>
      <c r="B839" s="2"/>
      <c r="C839" s="11">
        <v>9456</v>
      </c>
    </row>
    <row r="840" spans="1:3" ht="12.75">
      <c r="A840" s="2" t="s">
        <v>55</v>
      </c>
      <c r="B840" s="2"/>
      <c r="C840" s="11">
        <v>225050.24</v>
      </c>
    </row>
    <row r="841" spans="1:3" ht="12.75">
      <c r="A841" s="12" t="s">
        <v>56</v>
      </c>
      <c r="B841" s="13"/>
      <c r="C841" s="11">
        <v>954</v>
      </c>
    </row>
    <row r="842" spans="1:3" ht="12.75">
      <c r="A842" s="12" t="s">
        <v>57</v>
      </c>
      <c r="B842" s="13"/>
      <c r="C842" s="11">
        <v>6978.5</v>
      </c>
    </row>
    <row r="843" spans="1:3" ht="12.75">
      <c r="A843" s="41" t="s">
        <v>58</v>
      </c>
      <c r="B843" s="42"/>
      <c r="C843" s="11">
        <v>0</v>
      </c>
    </row>
    <row r="844" spans="1:3" ht="12.75">
      <c r="A844" s="2" t="s">
        <v>19</v>
      </c>
      <c r="B844" s="15"/>
      <c r="C844" s="11">
        <v>38567.3</v>
      </c>
    </row>
    <row r="845" spans="1:3" ht="12.75">
      <c r="A845" s="41" t="s">
        <v>13</v>
      </c>
      <c r="B845" s="42"/>
      <c r="C845" s="11">
        <v>0</v>
      </c>
    </row>
    <row r="846" spans="1:3" ht="12.75">
      <c r="A846" s="14" t="s">
        <v>14</v>
      </c>
      <c r="B846" s="15"/>
      <c r="C846" s="11">
        <v>0</v>
      </c>
    </row>
    <row r="847" spans="1:3" ht="12.75">
      <c r="A847" s="14" t="s">
        <v>15</v>
      </c>
      <c r="B847" s="15"/>
      <c r="C847" s="11">
        <v>53438.26</v>
      </c>
    </row>
    <row r="848" spans="1:3" ht="12.75">
      <c r="A848" s="14" t="s">
        <v>16</v>
      </c>
      <c r="B848" s="15"/>
      <c r="C848" s="11">
        <v>52867.21</v>
      </c>
    </row>
    <row r="849" spans="1:3" ht="12.75">
      <c r="A849" s="2" t="s">
        <v>17</v>
      </c>
      <c r="B849" s="2"/>
      <c r="C849" s="11">
        <v>49829.13</v>
      </c>
    </row>
    <row r="850" spans="1:3" ht="12.75">
      <c r="A850" s="2" t="s">
        <v>18</v>
      </c>
      <c r="B850" s="2"/>
      <c r="C850" s="11">
        <v>177295.98</v>
      </c>
    </row>
    <row r="851" spans="1:3" ht="12.75">
      <c r="A851" s="7" t="s">
        <v>20</v>
      </c>
      <c r="B851" s="7"/>
      <c r="C851" s="8"/>
    </row>
    <row r="852" spans="1:3" ht="12.75">
      <c r="A852" s="7" t="s">
        <v>9</v>
      </c>
      <c r="B852" s="7"/>
      <c r="C852" s="8">
        <f>SUM(C837:C851)</f>
        <v>793277.4199999999</v>
      </c>
    </row>
    <row r="853" spans="1:3" ht="15.75">
      <c r="A853" s="36" t="s">
        <v>21</v>
      </c>
      <c r="B853" s="36"/>
      <c r="C853" s="9">
        <f>C834-C852</f>
        <v>130085.55000000005</v>
      </c>
    </row>
    <row r="855" spans="1:5" ht="12.75">
      <c r="A855" s="44" t="s">
        <v>44</v>
      </c>
      <c r="B855" s="44"/>
      <c r="C855" s="44"/>
      <c r="D855" s="44"/>
      <c r="E855" s="44"/>
    </row>
    <row r="856" spans="1:3" ht="12.75">
      <c r="A856" s="16" t="s">
        <v>50</v>
      </c>
      <c r="B856" s="16"/>
      <c r="C856" s="11">
        <v>400663.17</v>
      </c>
    </row>
    <row r="857" spans="1:3" ht="12.75">
      <c r="A857" s="16" t="s">
        <v>63</v>
      </c>
      <c r="B857" s="16"/>
      <c r="C857" s="11">
        <v>2293982.2</v>
      </c>
    </row>
    <row r="858" spans="1:3" ht="12.75">
      <c r="A858" s="41" t="s">
        <v>64</v>
      </c>
      <c r="B858" s="42"/>
      <c r="C858" s="11">
        <v>2247430.94</v>
      </c>
    </row>
    <row r="859" spans="1:3" ht="12.75">
      <c r="A859" s="45" t="s">
        <v>65</v>
      </c>
      <c r="B859" s="45"/>
      <c r="C859" s="17">
        <f>C856+C857-C858</f>
        <v>447214.43000000017</v>
      </c>
    </row>
    <row r="860" spans="1:3" ht="12.75">
      <c r="A860" s="18"/>
      <c r="B860" s="18"/>
      <c r="C860" s="19"/>
    </row>
    <row r="881" spans="1:2" ht="18">
      <c r="A881" s="4" t="s">
        <v>61</v>
      </c>
      <c r="B881" s="4"/>
    </row>
    <row r="882" spans="1:5" ht="12.75">
      <c r="A882" t="s">
        <v>0</v>
      </c>
      <c r="C882" s="1" t="s">
        <v>47</v>
      </c>
      <c r="D882" s="1"/>
      <c r="E882" s="1"/>
    </row>
    <row r="883" spans="1:4" ht="12.75">
      <c r="A883" t="s">
        <v>2</v>
      </c>
      <c r="C883" s="5">
        <v>5658.6</v>
      </c>
      <c r="D883" t="s">
        <v>3</v>
      </c>
    </row>
    <row r="884" spans="1:4" ht="12.75">
      <c r="A884" t="s">
        <v>4</v>
      </c>
      <c r="C884">
        <v>120</v>
      </c>
      <c r="D884" t="s">
        <v>62</v>
      </c>
    </row>
    <row r="885" spans="1:4" ht="12.75">
      <c r="A885" t="s">
        <v>5</v>
      </c>
      <c r="C885">
        <v>193</v>
      </c>
      <c r="D885" t="s">
        <v>59</v>
      </c>
    </row>
    <row r="887" spans="1:3" ht="12.75">
      <c r="A887" s="35" t="s">
        <v>6</v>
      </c>
      <c r="B887" s="35"/>
      <c r="C887" s="6" t="s">
        <v>7</v>
      </c>
    </row>
    <row r="888" spans="1:3" ht="12.75">
      <c r="A888" s="7" t="s">
        <v>8</v>
      </c>
      <c r="B888" s="7"/>
      <c r="C888" s="11"/>
    </row>
    <row r="889" spans="1:3" ht="12.75">
      <c r="A889" s="7" t="s">
        <v>9</v>
      </c>
      <c r="B889" s="7"/>
      <c r="C889" s="8">
        <v>1080330.2</v>
      </c>
    </row>
    <row r="890" spans="1:3" ht="12.75">
      <c r="A890" s="37"/>
      <c r="B890" s="38"/>
      <c r="C890" s="10"/>
    </row>
    <row r="891" spans="1:3" ht="12.75">
      <c r="A891" s="35" t="s">
        <v>12</v>
      </c>
      <c r="B891" s="35"/>
      <c r="C891" s="6" t="s">
        <v>7</v>
      </c>
    </row>
    <row r="892" spans="1:3" ht="12.75">
      <c r="A892" s="39" t="s">
        <v>51</v>
      </c>
      <c r="B892" s="40"/>
      <c r="C892" s="11">
        <v>265034.88</v>
      </c>
    </row>
    <row r="893" spans="1:3" ht="12.75">
      <c r="A893" s="2" t="s">
        <v>52</v>
      </c>
      <c r="B893" s="2"/>
      <c r="C893" s="11">
        <v>108633.72</v>
      </c>
    </row>
    <row r="894" spans="1:3" ht="12.75">
      <c r="A894" s="2" t="s">
        <v>54</v>
      </c>
      <c r="B894" s="2"/>
      <c r="C894" s="11">
        <v>12831</v>
      </c>
    </row>
    <row r="895" spans="1:3" ht="12.75">
      <c r="A895" s="2" t="s">
        <v>55</v>
      </c>
      <c r="B895" s="2"/>
      <c r="C895" s="11">
        <v>265232.36</v>
      </c>
    </row>
    <row r="896" spans="1:3" ht="12.75">
      <c r="A896" s="12" t="s">
        <v>56</v>
      </c>
      <c r="B896" s="13"/>
      <c r="C896" s="11">
        <v>0</v>
      </c>
    </row>
    <row r="897" spans="1:3" ht="12.75">
      <c r="A897" s="12" t="s">
        <v>57</v>
      </c>
      <c r="B897" s="13"/>
      <c r="C897" s="11">
        <v>8427.84</v>
      </c>
    </row>
    <row r="898" spans="1:3" ht="12.75">
      <c r="A898" s="41" t="s">
        <v>58</v>
      </c>
      <c r="B898" s="42"/>
      <c r="C898" s="11">
        <v>0</v>
      </c>
    </row>
    <row r="899" spans="1:3" ht="12.75">
      <c r="A899" s="2" t="s">
        <v>19</v>
      </c>
      <c r="B899" s="15"/>
      <c r="C899" s="11">
        <v>45510.79</v>
      </c>
    </row>
    <row r="900" spans="1:3" ht="12.75">
      <c r="A900" s="41" t="s">
        <v>13</v>
      </c>
      <c r="B900" s="42"/>
      <c r="C900" s="11">
        <v>0</v>
      </c>
    </row>
    <row r="901" spans="1:3" ht="12.75">
      <c r="A901" s="14" t="s">
        <v>14</v>
      </c>
      <c r="B901" s="15"/>
      <c r="C901" s="11">
        <v>0</v>
      </c>
    </row>
    <row r="902" spans="1:3" ht="12.75">
      <c r="A902" s="14" t="s">
        <v>15</v>
      </c>
      <c r="B902" s="15"/>
      <c r="C902" s="11">
        <v>95768.76</v>
      </c>
    </row>
    <row r="903" spans="1:3" ht="12.75">
      <c r="A903" s="14" t="s">
        <v>16</v>
      </c>
      <c r="B903" s="15"/>
      <c r="C903" s="11">
        <v>55798.66</v>
      </c>
    </row>
    <row r="904" spans="1:3" ht="12.75">
      <c r="A904" s="2" t="s">
        <v>17</v>
      </c>
      <c r="B904" s="2"/>
      <c r="C904" s="11">
        <v>35810.46</v>
      </c>
    </row>
    <row r="905" spans="1:3" ht="12.75">
      <c r="A905" s="2" t="s">
        <v>18</v>
      </c>
      <c r="B905" s="2"/>
      <c r="C905" s="11">
        <v>193843.72</v>
      </c>
    </row>
    <row r="906" spans="1:3" ht="12.75">
      <c r="A906" s="7" t="s">
        <v>20</v>
      </c>
      <c r="B906" s="7"/>
      <c r="C906" s="8"/>
    </row>
    <row r="907" spans="1:3" ht="12.75">
      <c r="A907" s="7" t="s">
        <v>9</v>
      </c>
      <c r="B907" s="7"/>
      <c r="C907" s="8">
        <f>SUM(C892:C906)</f>
        <v>1086892.19</v>
      </c>
    </row>
    <row r="908" spans="1:3" ht="15.75">
      <c r="A908" s="36" t="s">
        <v>21</v>
      </c>
      <c r="B908" s="36"/>
      <c r="C908" s="9">
        <f>C889-C907</f>
        <v>-6561.989999999991</v>
      </c>
    </row>
    <row r="910" spans="1:5" ht="12.75">
      <c r="A910" s="44" t="s">
        <v>44</v>
      </c>
      <c r="B910" s="44"/>
      <c r="C910" s="44"/>
      <c r="D910" s="44"/>
      <c r="E910" s="44"/>
    </row>
    <row r="911" spans="1:3" ht="12.75">
      <c r="A911" s="16" t="s">
        <v>50</v>
      </c>
      <c r="B911" s="16"/>
      <c r="C911" s="11">
        <v>204485.46</v>
      </c>
    </row>
    <row r="912" spans="1:3" ht="12.75">
      <c r="A912" s="16" t="s">
        <v>63</v>
      </c>
      <c r="B912" s="16"/>
      <c r="C912" s="11">
        <v>1183025.2</v>
      </c>
    </row>
    <row r="913" spans="1:3" ht="12.75">
      <c r="A913" s="41" t="s">
        <v>64</v>
      </c>
      <c r="B913" s="42"/>
      <c r="C913" s="11">
        <v>1173960.68</v>
      </c>
    </row>
    <row r="914" spans="1:3" ht="12.75">
      <c r="A914" s="45" t="s">
        <v>65</v>
      </c>
      <c r="B914" s="45"/>
      <c r="C914" s="17">
        <f>C911+C912-C913</f>
        <v>213549.97999999998</v>
      </c>
    </row>
    <row r="915" spans="1:3" ht="12.75">
      <c r="A915" s="18"/>
      <c r="B915" s="18"/>
      <c r="C915" s="19"/>
    </row>
    <row r="936" spans="1:2" ht="18">
      <c r="A936" s="4" t="s">
        <v>61</v>
      </c>
      <c r="B936" s="4"/>
    </row>
    <row r="937" spans="1:5" ht="12.75">
      <c r="A937" t="s">
        <v>0</v>
      </c>
      <c r="C937" s="1" t="s">
        <v>48</v>
      </c>
      <c r="D937" s="1"/>
      <c r="E937" s="1"/>
    </row>
    <row r="938" spans="1:4" ht="12.75">
      <c r="A938" t="s">
        <v>2</v>
      </c>
      <c r="C938" s="5">
        <v>3792.6</v>
      </c>
      <c r="D938" t="s">
        <v>3</v>
      </c>
    </row>
    <row r="939" spans="1:4" ht="12.75">
      <c r="A939" t="s">
        <v>4</v>
      </c>
      <c r="C939">
        <v>80</v>
      </c>
      <c r="D939" t="s">
        <v>62</v>
      </c>
    </row>
    <row r="940" spans="1:4" ht="12.75">
      <c r="A940" t="s">
        <v>5</v>
      </c>
      <c r="C940">
        <v>144</v>
      </c>
      <c r="D940" t="s">
        <v>59</v>
      </c>
    </row>
    <row r="942" spans="1:3" ht="12.75">
      <c r="A942" s="35" t="s">
        <v>6</v>
      </c>
      <c r="B942" s="35"/>
      <c r="C942" s="6" t="s">
        <v>7</v>
      </c>
    </row>
    <row r="943" spans="1:3" ht="12.75">
      <c r="A943" s="7" t="s">
        <v>8</v>
      </c>
      <c r="B943" s="7"/>
      <c r="C943" s="11"/>
    </row>
    <row r="944" spans="1:3" ht="12.75">
      <c r="A944" s="7" t="s">
        <v>9</v>
      </c>
      <c r="B944" s="7"/>
      <c r="C944" s="8">
        <v>793569.83</v>
      </c>
    </row>
    <row r="945" spans="1:3" ht="12.75">
      <c r="A945" s="37"/>
      <c r="B945" s="38"/>
      <c r="C945" s="10"/>
    </row>
    <row r="946" spans="1:3" ht="12.75">
      <c r="A946" s="35" t="s">
        <v>12</v>
      </c>
      <c r="B946" s="35"/>
      <c r="C946" s="6" t="s">
        <v>7</v>
      </c>
    </row>
    <row r="947" spans="1:3" ht="12.75">
      <c r="A947" s="39" t="s">
        <v>66</v>
      </c>
      <c r="B947" s="40"/>
      <c r="C947" s="11">
        <v>110404.8</v>
      </c>
    </row>
    <row r="948" spans="1:3" ht="12.75">
      <c r="A948" s="2" t="s">
        <v>53</v>
      </c>
      <c r="B948" s="2"/>
      <c r="C948" s="11">
        <v>72408</v>
      </c>
    </row>
    <row r="949" spans="1:3" ht="12.75">
      <c r="A949" s="2" t="s">
        <v>54</v>
      </c>
      <c r="B949" s="2"/>
      <c r="C949" s="11">
        <v>8554</v>
      </c>
    </row>
    <row r="950" spans="1:3" ht="12.75">
      <c r="A950" s="2" t="s">
        <v>55</v>
      </c>
      <c r="B950" s="2"/>
      <c r="C950" s="11">
        <v>177068.8</v>
      </c>
    </row>
    <row r="951" spans="1:3" ht="12.75">
      <c r="A951" s="12" t="s">
        <v>56</v>
      </c>
      <c r="B951" s="13"/>
      <c r="C951" s="11">
        <v>0</v>
      </c>
    </row>
    <row r="952" spans="1:3" ht="12.75">
      <c r="A952" s="12" t="s">
        <v>57</v>
      </c>
      <c r="B952" s="13"/>
      <c r="C952" s="11">
        <v>3259.06</v>
      </c>
    </row>
    <row r="953" spans="1:3" ht="12.75">
      <c r="A953" s="41" t="s">
        <v>58</v>
      </c>
      <c r="B953" s="42"/>
      <c r="C953" s="11">
        <v>21239.46</v>
      </c>
    </row>
    <row r="954" spans="1:3" ht="12.75">
      <c r="A954" s="2" t="s">
        <v>19</v>
      </c>
      <c r="B954" s="15"/>
      <c r="C954" s="11">
        <v>30317.61</v>
      </c>
    </row>
    <row r="955" spans="1:3" ht="12.75">
      <c r="A955" s="41" t="s">
        <v>13</v>
      </c>
      <c r="B955" s="42"/>
      <c r="C955" s="11">
        <v>0</v>
      </c>
    </row>
    <row r="956" spans="1:3" ht="12.75">
      <c r="A956" s="14" t="s">
        <v>14</v>
      </c>
      <c r="B956" s="15"/>
      <c r="C956" s="11">
        <v>0</v>
      </c>
    </row>
    <row r="957" spans="1:3" ht="12.75">
      <c r="A957" s="14" t="s">
        <v>15</v>
      </c>
      <c r="B957" s="15"/>
      <c r="C957" s="11">
        <v>57790.15</v>
      </c>
    </row>
    <row r="958" spans="1:3" ht="12.75">
      <c r="A958" s="14" t="s">
        <v>16</v>
      </c>
      <c r="B958" s="15"/>
      <c r="C958" s="11">
        <v>66842.18</v>
      </c>
    </row>
    <row r="959" spans="1:3" ht="12.75">
      <c r="A959" s="2" t="s">
        <v>17</v>
      </c>
      <c r="B959" s="2"/>
      <c r="C959" s="11">
        <v>24985.85</v>
      </c>
    </row>
    <row r="960" spans="1:3" ht="12.75">
      <c r="A960" s="2" t="s">
        <v>18</v>
      </c>
      <c r="B960" s="2"/>
      <c r="C960" s="11">
        <v>173067.16</v>
      </c>
    </row>
    <row r="961" spans="1:3" ht="12.75">
      <c r="A961" s="7" t="s">
        <v>20</v>
      </c>
      <c r="B961" s="7"/>
      <c r="C961" s="8"/>
    </row>
    <row r="962" spans="1:3" ht="12.75">
      <c r="A962" s="7" t="s">
        <v>9</v>
      </c>
      <c r="B962" s="7"/>
      <c r="C962" s="8">
        <f>SUM(C947:C961)</f>
        <v>745937.0700000001</v>
      </c>
    </row>
    <row r="963" spans="1:3" ht="15.75">
      <c r="A963" s="36" t="s">
        <v>21</v>
      </c>
      <c r="B963" s="36"/>
      <c r="C963" s="9">
        <f>C944-C962</f>
        <v>47632.75999999989</v>
      </c>
    </row>
    <row r="965" spans="1:5" ht="12.75">
      <c r="A965" s="44" t="s">
        <v>44</v>
      </c>
      <c r="B965" s="44"/>
      <c r="C965" s="44"/>
      <c r="D965" s="44"/>
      <c r="E965" s="44"/>
    </row>
    <row r="966" spans="1:3" ht="12.75">
      <c r="A966" s="16" t="s">
        <v>50</v>
      </c>
      <c r="B966" s="16"/>
      <c r="C966" s="11">
        <v>208557.71</v>
      </c>
    </row>
    <row r="967" spans="1:3" ht="12.75">
      <c r="A967" s="16" t="s">
        <v>63</v>
      </c>
      <c r="B967" s="16"/>
      <c r="C967" s="11">
        <v>839740.42</v>
      </c>
    </row>
    <row r="968" spans="1:3" ht="12.75">
      <c r="A968" s="41" t="s">
        <v>64</v>
      </c>
      <c r="B968" s="42"/>
      <c r="C968" s="11">
        <v>803236.07</v>
      </c>
    </row>
    <row r="969" spans="1:3" ht="12.75">
      <c r="A969" s="45" t="s">
        <v>65</v>
      </c>
      <c r="B969" s="45"/>
      <c r="C969" s="17">
        <f>C966+C967-C968</f>
        <v>245062.06000000006</v>
      </c>
    </row>
    <row r="970" spans="1:3" ht="12.75">
      <c r="A970" s="18"/>
      <c r="B970" s="18"/>
      <c r="C970" s="19"/>
    </row>
    <row r="991" spans="1:2" ht="18">
      <c r="A991" s="4" t="s">
        <v>61</v>
      </c>
      <c r="B991" s="4"/>
    </row>
    <row r="992" spans="1:5" ht="12.75">
      <c r="A992" t="s">
        <v>0</v>
      </c>
      <c r="C992" s="1" t="s">
        <v>49</v>
      </c>
      <c r="D992" s="1"/>
      <c r="E992" s="1"/>
    </row>
    <row r="993" spans="1:4" ht="12.75">
      <c r="A993" t="s">
        <v>2</v>
      </c>
      <c r="C993" s="5">
        <v>5704.9</v>
      </c>
      <c r="D993" t="s">
        <v>3</v>
      </c>
    </row>
    <row r="994" spans="1:4" ht="12.75">
      <c r="A994" t="s">
        <v>4</v>
      </c>
      <c r="C994">
        <v>120</v>
      </c>
      <c r="D994" t="s">
        <v>62</v>
      </c>
    </row>
    <row r="995" spans="1:4" ht="12.75">
      <c r="A995" t="s">
        <v>5</v>
      </c>
      <c r="C995">
        <v>141</v>
      </c>
      <c r="D995" t="s">
        <v>59</v>
      </c>
    </row>
    <row r="997" spans="1:3" ht="12.75">
      <c r="A997" s="35" t="s">
        <v>6</v>
      </c>
      <c r="B997" s="35"/>
      <c r="C997" s="6" t="s">
        <v>7</v>
      </c>
    </row>
    <row r="998" spans="1:3" ht="12.75">
      <c r="A998" s="7" t="s">
        <v>8</v>
      </c>
      <c r="B998" s="7"/>
      <c r="C998" s="11"/>
    </row>
    <row r="999" spans="1:3" ht="12.75">
      <c r="A999" s="7" t="s">
        <v>9</v>
      </c>
      <c r="B999" s="7"/>
      <c r="C999" s="8">
        <v>1089362.22</v>
      </c>
    </row>
    <row r="1000" spans="1:3" ht="12.75">
      <c r="A1000" s="37"/>
      <c r="B1000" s="38"/>
      <c r="C1000" s="10"/>
    </row>
    <row r="1001" spans="1:3" ht="12.75">
      <c r="A1001" s="35" t="s">
        <v>12</v>
      </c>
      <c r="B1001" s="35"/>
      <c r="C1001" s="6" t="s">
        <v>7</v>
      </c>
    </row>
    <row r="1002" spans="1:3" ht="12.75">
      <c r="A1002" s="39" t="s">
        <v>66</v>
      </c>
      <c r="B1002" s="40"/>
      <c r="C1002" s="11">
        <v>110404.8</v>
      </c>
    </row>
    <row r="1003" spans="1:3" ht="12.75">
      <c r="A1003" s="2" t="s">
        <v>53</v>
      </c>
      <c r="B1003" s="2"/>
      <c r="C1003" s="11">
        <v>78442</v>
      </c>
    </row>
    <row r="1004" spans="1:3" ht="12.75">
      <c r="A1004" s="2" t="s">
        <v>54</v>
      </c>
      <c r="B1004" s="2"/>
      <c r="C1004" s="11">
        <v>12831</v>
      </c>
    </row>
    <row r="1005" spans="1:3" ht="12.75">
      <c r="A1005" s="2" t="s">
        <v>55</v>
      </c>
      <c r="B1005" s="2"/>
      <c r="C1005" s="11">
        <v>265503.92</v>
      </c>
    </row>
    <row r="1006" spans="1:3" ht="12.75">
      <c r="A1006" s="12" t="s">
        <v>56</v>
      </c>
      <c r="B1006" s="13"/>
      <c r="C1006" s="11">
        <v>0</v>
      </c>
    </row>
    <row r="1007" spans="1:3" ht="12.75">
      <c r="A1007" s="12" t="s">
        <v>57</v>
      </c>
      <c r="B1007" s="13"/>
      <c r="C1007" s="11">
        <v>2851.25</v>
      </c>
    </row>
    <row r="1008" spans="1:3" ht="12.75">
      <c r="A1008" s="41" t="s">
        <v>58</v>
      </c>
      <c r="B1008" s="42"/>
      <c r="C1008" s="11">
        <v>0</v>
      </c>
    </row>
    <row r="1009" spans="1:3" ht="12.75">
      <c r="A1009" s="2" t="s">
        <v>19</v>
      </c>
      <c r="B1009" s="15"/>
      <c r="C1009" s="11">
        <v>45510.79</v>
      </c>
    </row>
    <row r="1010" spans="1:3" ht="12.75">
      <c r="A1010" s="41" t="s">
        <v>13</v>
      </c>
      <c r="B1010" s="42"/>
      <c r="C1010" s="11">
        <v>0</v>
      </c>
    </row>
    <row r="1011" spans="1:3" ht="12.75">
      <c r="A1011" s="14" t="s">
        <v>14</v>
      </c>
      <c r="B1011" s="15"/>
      <c r="C1011" s="11">
        <v>0</v>
      </c>
    </row>
    <row r="1012" spans="1:3" ht="12.75">
      <c r="A1012" s="14" t="s">
        <v>15</v>
      </c>
      <c r="B1012" s="15"/>
      <c r="C1012" s="11">
        <v>88440.06</v>
      </c>
    </row>
    <row r="1013" spans="1:3" ht="12.75">
      <c r="A1013" s="14" t="s">
        <v>16</v>
      </c>
      <c r="B1013" s="15"/>
      <c r="C1013" s="11">
        <v>61327.49</v>
      </c>
    </row>
    <row r="1014" spans="1:3" ht="12.75">
      <c r="A1014" s="2" t="s">
        <v>17</v>
      </c>
      <c r="B1014" s="2"/>
      <c r="C1014" s="11">
        <v>36917.87</v>
      </c>
    </row>
    <row r="1015" spans="1:3" ht="12.75">
      <c r="A1015" s="2" t="s">
        <v>18</v>
      </c>
      <c r="B1015" s="2"/>
      <c r="C1015" s="11">
        <v>194895.15</v>
      </c>
    </row>
    <row r="1016" spans="1:3" ht="12.75">
      <c r="A1016" s="7" t="s">
        <v>20</v>
      </c>
      <c r="B1016" s="7"/>
      <c r="C1016" s="8"/>
    </row>
    <row r="1017" spans="1:3" ht="12.75">
      <c r="A1017" s="7" t="s">
        <v>9</v>
      </c>
      <c r="B1017" s="7"/>
      <c r="C1017" s="8">
        <f>SUM(C1002:C1016)</f>
        <v>897124.33</v>
      </c>
    </row>
    <row r="1018" spans="1:3" ht="15.75">
      <c r="A1018" s="36" t="s">
        <v>21</v>
      </c>
      <c r="B1018" s="36"/>
      <c r="C1018" s="9">
        <f>C999-C1017</f>
        <v>192237.89</v>
      </c>
    </row>
    <row r="1020" spans="1:5" ht="12.75">
      <c r="A1020" s="44" t="s">
        <v>44</v>
      </c>
      <c r="B1020" s="44"/>
      <c r="C1020" s="44"/>
      <c r="D1020" s="44"/>
      <c r="E1020" s="44"/>
    </row>
    <row r="1021" spans="1:3" ht="12.75">
      <c r="A1021" s="16" t="s">
        <v>50</v>
      </c>
      <c r="B1021" s="16"/>
      <c r="C1021" s="11">
        <v>74767.7</v>
      </c>
    </row>
    <row r="1022" spans="1:3" ht="12.75">
      <c r="A1022" s="16" t="s">
        <v>63</v>
      </c>
      <c r="B1022" s="16"/>
      <c r="C1022" s="11">
        <v>1187587.22</v>
      </c>
    </row>
    <row r="1023" spans="1:3" ht="12.75">
      <c r="A1023" s="41" t="s">
        <v>64</v>
      </c>
      <c r="B1023" s="42"/>
      <c r="C1023" s="11">
        <v>1153452.6</v>
      </c>
    </row>
    <row r="1024" spans="1:3" ht="12.75">
      <c r="A1024" s="45" t="s">
        <v>65</v>
      </c>
      <c r="B1024" s="45"/>
      <c r="C1024" s="17">
        <f>C1021+C1022-C1023</f>
        <v>108902.31999999983</v>
      </c>
    </row>
    <row r="1025" spans="1:3" ht="12.75">
      <c r="A1025" s="18"/>
      <c r="B1025" s="18"/>
      <c r="C1025" s="19"/>
    </row>
    <row r="1026" spans="1:3" ht="12.75">
      <c r="A1026" s="18"/>
      <c r="B1026" s="18"/>
      <c r="C1026" s="19"/>
    </row>
    <row r="1027" spans="1:3" ht="12.75">
      <c r="A1027" s="18"/>
      <c r="B1027" s="18"/>
      <c r="C1027" s="19"/>
    </row>
    <row r="1028" spans="1:3" ht="12.75">
      <c r="A1028" s="18"/>
      <c r="B1028" s="18"/>
      <c r="C1028" s="19"/>
    </row>
    <row r="1029" spans="1:3" ht="12.75">
      <c r="A1029" s="18"/>
      <c r="B1029" s="18"/>
      <c r="C1029" s="19"/>
    </row>
    <row r="1030" spans="1:3" ht="12.75">
      <c r="A1030" s="18"/>
      <c r="B1030" s="18"/>
      <c r="C1030" s="19"/>
    </row>
    <row r="1031" spans="1:3" ht="12.75">
      <c r="A1031" s="18"/>
      <c r="B1031" s="18"/>
      <c r="C1031" s="19"/>
    </row>
    <row r="1032" spans="1:3" ht="12.75">
      <c r="A1032" s="18"/>
      <c r="B1032" s="18"/>
      <c r="C1032" s="19"/>
    </row>
    <row r="1033" spans="1:3" ht="12.75">
      <c r="A1033" s="18"/>
      <c r="B1033" s="18"/>
      <c r="C1033" s="19"/>
    </row>
    <row r="1034" spans="1:3" ht="12.75">
      <c r="A1034" s="18"/>
      <c r="B1034" s="18"/>
      <c r="C1034" s="19"/>
    </row>
    <row r="1035" spans="1:3" ht="12.75">
      <c r="A1035" s="18"/>
      <c r="B1035" s="18"/>
      <c r="C1035" s="19"/>
    </row>
    <row r="1036" spans="1:3" ht="12.75">
      <c r="A1036" s="18"/>
      <c r="B1036" s="18"/>
      <c r="C1036" s="19"/>
    </row>
    <row r="1037" spans="1:3" ht="12.75">
      <c r="A1037" s="18"/>
      <c r="B1037" s="18"/>
      <c r="C1037" s="19"/>
    </row>
    <row r="1038" spans="1:3" ht="12.75">
      <c r="A1038" s="18"/>
      <c r="B1038" s="18"/>
      <c r="C1038" s="19"/>
    </row>
    <row r="1039" spans="1:3" ht="12.75">
      <c r="A1039" s="18"/>
      <c r="B1039" s="18"/>
      <c r="C1039" s="19"/>
    </row>
    <row r="1040" spans="1:3" ht="12.75">
      <c r="A1040" s="18"/>
      <c r="B1040" s="18"/>
      <c r="C1040" s="19"/>
    </row>
    <row r="1041" spans="1:3" ht="12.75">
      <c r="A1041" s="18"/>
      <c r="B1041" s="18"/>
      <c r="C1041" s="19"/>
    </row>
    <row r="1042" spans="1:3" ht="12.75">
      <c r="A1042" s="18"/>
      <c r="B1042" s="18"/>
      <c r="C1042" s="19"/>
    </row>
    <row r="1043" spans="1:3" ht="12.75">
      <c r="A1043" s="18"/>
      <c r="B1043" s="18"/>
      <c r="C1043" s="19"/>
    </row>
    <row r="1044" spans="1:3" ht="12.75">
      <c r="A1044" s="18"/>
      <c r="B1044" s="18"/>
      <c r="C1044" s="19"/>
    </row>
    <row r="1045" spans="1:3" ht="12.75">
      <c r="A1045" s="18"/>
      <c r="B1045" s="18"/>
      <c r="C1045" s="19"/>
    </row>
    <row r="1046" spans="1:2" ht="18">
      <c r="A1046" s="4" t="s">
        <v>61</v>
      </c>
      <c r="B1046" s="4"/>
    </row>
    <row r="1047" spans="1:5" ht="12.75">
      <c r="A1047" t="s">
        <v>0</v>
      </c>
      <c r="C1047" s="1" t="s">
        <v>60</v>
      </c>
      <c r="D1047" s="1"/>
      <c r="E1047" s="1"/>
    </row>
    <row r="1048" spans="1:4" ht="12.75">
      <c r="A1048" t="s">
        <v>2</v>
      </c>
      <c r="C1048" s="5">
        <v>1693.8</v>
      </c>
      <c r="D1048" t="s">
        <v>3</v>
      </c>
    </row>
    <row r="1049" spans="1:4" ht="12.75">
      <c r="A1049" t="s">
        <v>4</v>
      </c>
      <c r="C1049">
        <v>36</v>
      </c>
      <c r="D1049" t="s">
        <v>62</v>
      </c>
    </row>
    <row r="1050" spans="1:4" ht="12.75">
      <c r="A1050" t="s">
        <v>5</v>
      </c>
      <c r="C1050">
        <v>25</v>
      </c>
      <c r="D1050" t="s">
        <v>59</v>
      </c>
    </row>
    <row r="1052" spans="1:3" ht="12.75">
      <c r="A1052" s="35" t="s">
        <v>6</v>
      </c>
      <c r="B1052" s="35"/>
      <c r="C1052" s="6" t="s">
        <v>7</v>
      </c>
    </row>
    <row r="1053" spans="1:3" ht="12.75">
      <c r="A1053" s="7" t="s">
        <v>8</v>
      </c>
      <c r="B1053" s="7"/>
      <c r="C1053" s="11"/>
    </row>
    <row r="1054" spans="1:3" ht="12.75">
      <c r="A1054" s="7" t="s">
        <v>9</v>
      </c>
      <c r="B1054" s="7"/>
      <c r="C1054" s="8">
        <v>302766.74</v>
      </c>
    </row>
    <row r="1055" spans="1:3" ht="12.75">
      <c r="A1055" s="37"/>
      <c r="B1055" s="38"/>
      <c r="C1055" s="10"/>
    </row>
    <row r="1056" spans="1:3" ht="12.75">
      <c r="A1056" s="35" t="s">
        <v>12</v>
      </c>
      <c r="B1056" s="35"/>
      <c r="C1056" s="6" t="s">
        <v>7</v>
      </c>
    </row>
    <row r="1057" spans="1:3" ht="12.75">
      <c r="A1057" s="39" t="s">
        <v>66</v>
      </c>
      <c r="B1057" s="40"/>
      <c r="C1057" s="11">
        <v>36801.6</v>
      </c>
    </row>
    <row r="1058" spans="1:3" ht="12.75">
      <c r="A1058" s="2" t="s">
        <v>52</v>
      </c>
      <c r="B1058" s="2"/>
      <c r="C1058" s="11">
        <v>18879.06</v>
      </c>
    </row>
    <row r="1059" spans="1:3" ht="12.75">
      <c r="A1059" s="2" t="s">
        <v>54</v>
      </c>
      <c r="B1059" s="2"/>
      <c r="C1059" s="11">
        <v>4277</v>
      </c>
    </row>
    <row r="1060" spans="1:3" ht="12.75">
      <c r="A1060" s="2" t="s">
        <v>55</v>
      </c>
      <c r="B1060" s="2"/>
      <c r="C1060" s="11">
        <v>28336.08</v>
      </c>
    </row>
    <row r="1061" spans="1:3" ht="12.75">
      <c r="A1061" s="12" t="s">
        <v>56</v>
      </c>
      <c r="B1061" s="13"/>
      <c r="C1061" s="11">
        <v>0</v>
      </c>
    </row>
    <row r="1062" spans="1:3" ht="12.75">
      <c r="A1062" s="12" t="s">
        <v>57</v>
      </c>
      <c r="B1062" s="13"/>
      <c r="C1062" s="11">
        <v>0</v>
      </c>
    </row>
    <row r="1063" spans="1:3" ht="12.75">
      <c r="A1063" s="41" t="s">
        <v>58</v>
      </c>
      <c r="B1063" s="42"/>
      <c r="C1063" s="11">
        <v>0</v>
      </c>
    </row>
    <row r="1064" spans="1:3" ht="12.75">
      <c r="A1064" s="2" t="s">
        <v>19</v>
      </c>
      <c r="B1064" s="15"/>
      <c r="C1064" s="11">
        <v>11480.82</v>
      </c>
    </row>
    <row r="1065" spans="1:3" ht="12.75">
      <c r="A1065" s="41" t="s">
        <v>13</v>
      </c>
      <c r="B1065" s="42"/>
      <c r="C1065" s="11">
        <v>0</v>
      </c>
    </row>
    <row r="1066" spans="1:3" ht="12.75">
      <c r="A1066" s="14" t="s">
        <v>14</v>
      </c>
      <c r="B1066" s="15"/>
      <c r="C1066" s="11">
        <v>0</v>
      </c>
    </row>
    <row r="1067" spans="1:3" ht="12.75">
      <c r="A1067" s="14" t="s">
        <v>15</v>
      </c>
      <c r="B1067" s="15"/>
      <c r="C1067" s="11">
        <v>13472.32</v>
      </c>
    </row>
    <row r="1068" spans="1:3" ht="12.75">
      <c r="A1068" s="14" t="s">
        <v>16</v>
      </c>
      <c r="B1068" s="15"/>
      <c r="C1068" s="11">
        <v>19113.18</v>
      </c>
    </row>
    <row r="1069" spans="1:3" ht="12.75">
      <c r="A1069" s="2" t="s">
        <v>17</v>
      </c>
      <c r="B1069" s="2"/>
      <c r="C1069" s="11">
        <v>22622.08</v>
      </c>
    </row>
    <row r="1070" spans="1:3" ht="12.75">
      <c r="A1070" s="2" t="s">
        <v>18</v>
      </c>
      <c r="B1070" s="2"/>
      <c r="C1070" s="11">
        <v>89063.29</v>
      </c>
    </row>
    <row r="1071" spans="1:3" ht="12.75">
      <c r="A1071" s="7" t="s">
        <v>20</v>
      </c>
      <c r="B1071" s="7"/>
      <c r="C1071" s="8"/>
    </row>
    <row r="1072" spans="1:3" ht="12.75">
      <c r="A1072" s="7" t="s">
        <v>9</v>
      </c>
      <c r="B1072" s="7"/>
      <c r="C1072" s="8">
        <f>SUM(C1057:C1071)</f>
        <v>244045.43</v>
      </c>
    </row>
    <row r="1073" spans="1:3" ht="15.75">
      <c r="A1073" s="36" t="s">
        <v>21</v>
      </c>
      <c r="B1073" s="36"/>
      <c r="C1073" s="9">
        <f>C1054-C1072</f>
        <v>58721.31</v>
      </c>
    </row>
    <row r="1075" spans="1:5" ht="12.75">
      <c r="A1075" s="44" t="s">
        <v>44</v>
      </c>
      <c r="B1075" s="44"/>
      <c r="C1075" s="44"/>
      <c r="D1075" s="44"/>
      <c r="E1075" s="44"/>
    </row>
    <row r="1076" spans="1:3" ht="12.75">
      <c r="A1076" s="16" t="s">
        <v>50</v>
      </c>
      <c r="B1076" s="16"/>
      <c r="C1076" s="11">
        <v>0</v>
      </c>
    </row>
    <row r="1077" spans="1:3" ht="12.75">
      <c r="A1077" s="16" t="s">
        <v>63</v>
      </c>
      <c r="B1077" s="16"/>
      <c r="C1077" s="11">
        <v>322520.91</v>
      </c>
    </row>
    <row r="1078" spans="1:3" ht="12.75">
      <c r="A1078" s="41" t="s">
        <v>64</v>
      </c>
      <c r="B1078" s="42"/>
      <c r="C1078" s="11">
        <v>245600.28</v>
      </c>
    </row>
    <row r="1079" spans="1:3" ht="12.75">
      <c r="A1079" s="45" t="s">
        <v>65</v>
      </c>
      <c r="B1079" s="45"/>
      <c r="C1079" s="17">
        <f>C1076+C1077-C1078</f>
        <v>76920.62999999998</v>
      </c>
    </row>
  </sheetData>
  <mergeCells count="210">
    <mergeCell ref="A1078:B1078"/>
    <mergeCell ref="A1079:B1079"/>
    <mergeCell ref="A1063:B1063"/>
    <mergeCell ref="A1065:B1065"/>
    <mergeCell ref="A1073:B1073"/>
    <mergeCell ref="A1075:E1075"/>
    <mergeCell ref="A1052:B1052"/>
    <mergeCell ref="A1055:B1055"/>
    <mergeCell ref="A1056:B1056"/>
    <mergeCell ref="A1057:B1057"/>
    <mergeCell ref="A1018:B1018"/>
    <mergeCell ref="A1020:E1020"/>
    <mergeCell ref="A1023:B1023"/>
    <mergeCell ref="A1024:B1024"/>
    <mergeCell ref="A1001:B1001"/>
    <mergeCell ref="A1002:B1002"/>
    <mergeCell ref="A1008:B1008"/>
    <mergeCell ref="A1010:B1010"/>
    <mergeCell ref="A968:B968"/>
    <mergeCell ref="A969:B969"/>
    <mergeCell ref="A997:B997"/>
    <mergeCell ref="A1000:B1000"/>
    <mergeCell ref="A953:B953"/>
    <mergeCell ref="A955:B955"/>
    <mergeCell ref="A963:B963"/>
    <mergeCell ref="A965:E965"/>
    <mergeCell ref="A942:B942"/>
    <mergeCell ref="A945:B945"/>
    <mergeCell ref="A946:B946"/>
    <mergeCell ref="A947:B947"/>
    <mergeCell ref="A908:B908"/>
    <mergeCell ref="A910:E910"/>
    <mergeCell ref="A913:B913"/>
    <mergeCell ref="A914:B914"/>
    <mergeCell ref="A891:B891"/>
    <mergeCell ref="A892:B892"/>
    <mergeCell ref="A898:B898"/>
    <mergeCell ref="A900:B900"/>
    <mergeCell ref="A858:B858"/>
    <mergeCell ref="A859:B859"/>
    <mergeCell ref="A887:B887"/>
    <mergeCell ref="A890:B890"/>
    <mergeCell ref="A843:B843"/>
    <mergeCell ref="A845:B845"/>
    <mergeCell ref="A853:B853"/>
    <mergeCell ref="A855:E855"/>
    <mergeCell ref="A832:B832"/>
    <mergeCell ref="A835:B835"/>
    <mergeCell ref="A836:B836"/>
    <mergeCell ref="A837:B837"/>
    <mergeCell ref="A798:B798"/>
    <mergeCell ref="A800:E800"/>
    <mergeCell ref="A803:B803"/>
    <mergeCell ref="A804:B804"/>
    <mergeCell ref="A781:B781"/>
    <mergeCell ref="A782:B782"/>
    <mergeCell ref="A788:B788"/>
    <mergeCell ref="A790:B790"/>
    <mergeCell ref="A748:B748"/>
    <mergeCell ref="A749:B749"/>
    <mergeCell ref="A777:B777"/>
    <mergeCell ref="A780:B780"/>
    <mergeCell ref="A741:B741"/>
    <mergeCell ref="A742:B742"/>
    <mergeCell ref="A743:B743"/>
    <mergeCell ref="A745:E745"/>
    <mergeCell ref="A725:B725"/>
    <mergeCell ref="A726:B726"/>
    <mergeCell ref="A727:B727"/>
    <mergeCell ref="A733:B733"/>
    <mergeCell ref="A690:E690"/>
    <mergeCell ref="A693:B693"/>
    <mergeCell ref="A694:B694"/>
    <mergeCell ref="A722:B722"/>
    <mergeCell ref="A672:B672"/>
    <mergeCell ref="A678:B678"/>
    <mergeCell ref="A680:B680"/>
    <mergeCell ref="A688:B688"/>
    <mergeCell ref="A639:B639"/>
    <mergeCell ref="A667:B667"/>
    <mergeCell ref="A670:B670"/>
    <mergeCell ref="A671:B671"/>
    <mergeCell ref="A625:B625"/>
    <mergeCell ref="A633:B633"/>
    <mergeCell ref="A635:E635"/>
    <mergeCell ref="A638:B638"/>
    <mergeCell ref="A615:B615"/>
    <mergeCell ref="A616:B616"/>
    <mergeCell ref="A617:B617"/>
    <mergeCell ref="A623:B623"/>
    <mergeCell ref="A580:E580"/>
    <mergeCell ref="A583:B583"/>
    <mergeCell ref="A584:B584"/>
    <mergeCell ref="A612:B612"/>
    <mergeCell ref="A562:B562"/>
    <mergeCell ref="A568:B568"/>
    <mergeCell ref="A570:B570"/>
    <mergeCell ref="A578:B578"/>
    <mergeCell ref="A529:B529"/>
    <mergeCell ref="A557:B557"/>
    <mergeCell ref="A560:B560"/>
    <mergeCell ref="A561:B561"/>
    <mergeCell ref="A515:B515"/>
    <mergeCell ref="A523:B523"/>
    <mergeCell ref="A525:E525"/>
    <mergeCell ref="A528:B528"/>
    <mergeCell ref="A505:B505"/>
    <mergeCell ref="A506:B506"/>
    <mergeCell ref="A507:B507"/>
    <mergeCell ref="A513:B513"/>
    <mergeCell ref="A471:E471"/>
    <mergeCell ref="A474:B474"/>
    <mergeCell ref="A475:B475"/>
    <mergeCell ref="A502:B502"/>
    <mergeCell ref="A458:B458"/>
    <mergeCell ref="A460:B460"/>
    <mergeCell ref="A468:B468"/>
    <mergeCell ref="A469:B469"/>
    <mergeCell ref="A449:B449"/>
    <mergeCell ref="A450:B450"/>
    <mergeCell ref="A451:B451"/>
    <mergeCell ref="A452:B452"/>
    <mergeCell ref="A415:E415"/>
    <mergeCell ref="A418:B418"/>
    <mergeCell ref="A419:B419"/>
    <mergeCell ref="A447:B447"/>
    <mergeCell ref="A397:B397"/>
    <mergeCell ref="A403:B403"/>
    <mergeCell ref="A405:B405"/>
    <mergeCell ref="A413:B413"/>
    <mergeCell ref="A392:B392"/>
    <mergeCell ref="A394:B394"/>
    <mergeCell ref="A395:B395"/>
    <mergeCell ref="A396:B396"/>
    <mergeCell ref="A358:B358"/>
    <mergeCell ref="A360:E360"/>
    <mergeCell ref="A363:B363"/>
    <mergeCell ref="A364:B364"/>
    <mergeCell ref="A341:B341"/>
    <mergeCell ref="A342:B342"/>
    <mergeCell ref="A348:B348"/>
    <mergeCell ref="A350:B350"/>
    <mergeCell ref="A309:B309"/>
    <mergeCell ref="A337:B337"/>
    <mergeCell ref="A339:B339"/>
    <mergeCell ref="A340:B340"/>
    <mergeCell ref="A295:B295"/>
    <mergeCell ref="A303:B303"/>
    <mergeCell ref="A305:E305"/>
    <mergeCell ref="A308:B308"/>
    <mergeCell ref="A285:B285"/>
    <mergeCell ref="A286:B286"/>
    <mergeCell ref="A287:B287"/>
    <mergeCell ref="A293:B293"/>
    <mergeCell ref="A253:B253"/>
    <mergeCell ref="A254:B254"/>
    <mergeCell ref="A282:B282"/>
    <mergeCell ref="A284:B284"/>
    <mergeCell ref="A238:B238"/>
    <mergeCell ref="A240:B240"/>
    <mergeCell ref="A248:B248"/>
    <mergeCell ref="A250:E250"/>
    <mergeCell ref="A227:B227"/>
    <mergeCell ref="A230:B230"/>
    <mergeCell ref="A231:B231"/>
    <mergeCell ref="A232:B232"/>
    <mergeCell ref="A193:B193"/>
    <mergeCell ref="A195:E195"/>
    <mergeCell ref="A198:B198"/>
    <mergeCell ref="A199:B199"/>
    <mergeCell ref="A176:B176"/>
    <mergeCell ref="A177:B177"/>
    <mergeCell ref="A183:B183"/>
    <mergeCell ref="A185:B185"/>
    <mergeCell ref="A144:B144"/>
    <mergeCell ref="A172:B172"/>
    <mergeCell ref="A174:B174"/>
    <mergeCell ref="A175:B175"/>
    <mergeCell ref="A136:B136"/>
    <mergeCell ref="A138:B138"/>
    <mergeCell ref="A140:C140"/>
    <mergeCell ref="A143:B143"/>
    <mergeCell ref="A120:B120"/>
    <mergeCell ref="A121:B121"/>
    <mergeCell ref="A122:B122"/>
    <mergeCell ref="A128:B128"/>
    <mergeCell ref="A85:E85"/>
    <mergeCell ref="A88:B88"/>
    <mergeCell ref="A89:B89"/>
    <mergeCell ref="A117:B117"/>
    <mergeCell ref="A67:B67"/>
    <mergeCell ref="A73:B73"/>
    <mergeCell ref="A75:B75"/>
    <mergeCell ref="A83:B83"/>
    <mergeCell ref="A62:B62"/>
    <mergeCell ref="A64:B64"/>
    <mergeCell ref="A65:B65"/>
    <mergeCell ref="A66:B66"/>
    <mergeCell ref="A32:B32"/>
    <mergeCell ref="A34:E34"/>
    <mergeCell ref="A37:B37"/>
    <mergeCell ref="A38:B38"/>
    <mergeCell ref="A15:B15"/>
    <mergeCell ref="A21:B21"/>
    <mergeCell ref="A23:B23"/>
    <mergeCell ref="A31:B31"/>
    <mergeCell ref="A8:B8"/>
    <mergeCell ref="A12:B12"/>
    <mergeCell ref="A13:B13"/>
    <mergeCell ref="A14:B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2016-03-03T11:41:59Z</cp:lastPrinted>
  <dcterms:created xsi:type="dcterms:W3CDTF">2011-06-30T11:06:46Z</dcterms:created>
  <dcterms:modified xsi:type="dcterms:W3CDTF">2016-03-09T07:46:18Z</dcterms:modified>
  <cp:category/>
  <cp:version/>
  <cp:contentType/>
  <cp:contentStatus/>
</cp:coreProperties>
</file>